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lwpvicgovau-my.sharepoint.com/personal/melissa_supangat_delwp_vic_gov_au/Documents/GHG Emission report/Vic emissions 2020/Report/"/>
    </mc:Choice>
  </mc:AlternateContent>
  <xr:revisionPtr revIDLastSave="1127" documentId="8_{6E6CA80F-B0F7-4257-A870-6915259A3DD7}" xr6:coauthVersionLast="47" xr6:coauthVersionMax="47" xr10:uidLastSave="{D7DAE579-A3C8-4FCD-822A-3C3E6B515E18}"/>
  <bookViews>
    <workbookView xWindow="28680" yWindow="-120" windowWidth="29040" windowHeight="15840" tabRatio="787" xr2:uid="{1678EED0-0F30-4B78-8858-28CCC91BB518}"/>
  </bookViews>
  <sheets>
    <sheet name="Contents " sheetId="1" r:id="rId1"/>
    <sheet name="Figure 1" sheetId="54" r:id="rId2"/>
    <sheet name="Figure 2 " sheetId="3" r:id="rId3"/>
    <sheet name="Figure 3 &amp; 14" sheetId="2" r:id="rId4"/>
    <sheet name="Figure 4 " sheetId="4" r:id="rId5"/>
    <sheet name="Figure 5" sheetId="5" r:id="rId6"/>
    <sheet name="Figure 6" sheetId="58" r:id="rId7"/>
    <sheet name="Figure 7 " sheetId="6" r:id="rId8"/>
    <sheet name="Figure 8" sheetId="7" r:id="rId9"/>
    <sheet name="Figure 9 " sheetId="8" r:id="rId10"/>
    <sheet name="Figure 10" sheetId="9" r:id="rId11"/>
    <sheet name="Figure 11" sheetId="10" r:id="rId12"/>
    <sheet name="Figure 12" sheetId="11" r:id="rId13"/>
    <sheet name="Figure 13" sheetId="52" r:id="rId14"/>
    <sheet name="Figure 15 " sheetId="13" r:id="rId15"/>
    <sheet name="Figure 16" sheetId="14" r:id="rId16"/>
    <sheet name="Figure 18" sheetId="16" r:id="rId17"/>
    <sheet name="Box 1" sheetId="17" r:id="rId18"/>
    <sheet name="Figure 19" sheetId="18" r:id="rId19"/>
    <sheet name="Figure 20 " sheetId="19" r:id="rId20"/>
    <sheet name="Figure 21" sheetId="20" r:id="rId21"/>
    <sheet name="Figure 22" sheetId="21" r:id="rId22"/>
    <sheet name="Figure 23" sheetId="22" r:id="rId23"/>
    <sheet name="Figure 24" sheetId="23" r:id="rId24"/>
    <sheet name="Figure 25" sheetId="24" r:id="rId25"/>
    <sheet name="Figure 26" sheetId="25" r:id="rId26"/>
    <sheet name="Figure 27" sheetId="26" r:id="rId27"/>
    <sheet name="Figure 28" sheetId="28" r:id="rId28"/>
    <sheet name="Figure 29" sheetId="27" r:id="rId29"/>
    <sheet name="Figure 30" sheetId="29" r:id="rId30"/>
    <sheet name="Box 2a" sheetId="57" r:id="rId31"/>
    <sheet name="Box 2b" sheetId="56" r:id="rId32"/>
    <sheet name="Figure 31" sheetId="30" r:id="rId33"/>
    <sheet name="Figure 32" sheetId="31" r:id="rId34"/>
    <sheet name="Figure 33" sheetId="32" r:id="rId35"/>
    <sheet name="Figure 34" sheetId="33" r:id="rId36"/>
    <sheet name="Figure 35" sheetId="34" r:id="rId37"/>
    <sheet name="Figure 36" sheetId="35" r:id="rId38"/>
    <sheet name="Figure 37" sheetId="37" r:id="rId39"/>
    <sheet name="Figure 38 " sheetId="38" r:id="rId40"/>
    <sheet name="Figure 39" sheetId="40" r:id="rId41"/>
    <sheet name="Figure 40" sheetId="39" r:id="rId42"/>
    <sheet name="Figure 41 " sheetId="41" r:id="rId43"/>
    <sheet name="Figure 42" sheetId="42" r:id="rId44"/>
    <sheet name="Figure 43" sheetId="43" r:id="rId45"/>
    <sheet name="Figure 44" sheetId="44" r:id="rId46"/>
    <sheet name="Figure 45" sheetId="53" r:id="rId47"/>
    <sheet name="Figure 46" sheetId="45" r:id="rId48"/>
    <sheet name="Figure 47" sheetId="46" r:id="rId49"/>
    <sheet name="Figure 48" sheetId="47" r:id="rId50"/>
    <sheet name="Figure 49" sheetId="48" r:id="rId51"/>
    <sheet name="Figure 50" sheetId="49" r:id="rId52"/>
    <sheet name="Figure 51" sheetId="50" r:id="rId53"/>
    <sheet name="Figure 52" sheetId="51" r:id="rId5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7" i="58" l="1"/>
</calcChain>
</file>

<file path=xl/sharedStrings.xml><?xml version="1.0" encoding="utf-8"?>
<sst xmlns="http://schemas.openxmlformats.org/spreadsheetml/2006/main" count="447" uniqueCount="285">
  <si>
    <t>List of charts</t>
  </si>
  <si>
    <t>Figure 2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</si>
  <si>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</si>
  <si>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</si>
  <si>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</si>
  <si>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</si>
  <si>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</si>
  <si>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</si>
  <si>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</si>
  <si>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13</t>
  </si>
  <si>
    <t>Figure 16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</si>
  <si>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</si>
  <si>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</si>
  <si>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</si>
  <si>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</si>
  <si>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</si>
  <si>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</si>
  <si>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</si>
  <si>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</si>
  <si>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</si>
  <si>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</si>
  <si>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</si>
  <si>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</si>
  <si>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</si>
  <si>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</si>
  <si>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</si>
  <si>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</si>
  <si>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</si>
  <si>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</si>
  <si>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</si>
  <si>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</si>
  <si>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</si>
  <si>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</si>
  <si>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</si>
  <si>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</si>
  <si>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</si>
  <si>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</si>
  <si>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</si>
  <si>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</si>
  <si>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Figure 47</t>
  </si>
  <si>
    <t>Figure 48</t>
  </si>
  <si>
    <t>Figure 49</t>
  </si>
  <si>
    <t>Figure 50</t>
  </si>
  <si>
    <t>Share</t>
  </si>
  <si>
    <t xml:space="preserve">Agriculture </t>
  </si>
  <si>
    <t xml:space="preserve">Waste </t>
  </si>
  <si>
    <t>Industrial processes and product use</t>
  </si>
  <si>
    <t>Fugitive emissions from fuel</t>
  </si>
  <si>
    <t xml:space="preserve">Transport </t>
  </si>
  <si>
    <t>Electricity generation</t>
  </si>
  <si>
    <t xml:space="preserve">LULUCF </t>
  </si>
  <si>
    <t>Total net emissions</t>
  </si>
  <si>
    <r>
      <t>Total net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</si>
  <si>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>QLD</t>
  </si>
  <si>
    <t xml:space="preserve">NSW </t>
  </si>
  <si>
    <t>VIC</t>
  </si>
  <si>
    <t xml:space="preserve">WA </t>
  </si>
  <si>
    <t xml:space="preserve">SA </t>
  </si>
  <si>
    <t xml:space="preserve">NT </t>
  </si>
  <si>
    <t xml:space="preserve">ACT </t>
  </si>
  <si>
    <t>TAS</t>
  </si>
  <si>
    <t xml:space="preserve">Contribution to national emissions % </t>
  </si>
  <si>
    <t xml:space="preserve">AUST </t>
  </si>
  <si>
    <t>GSP ($ billions)</t>
  </si>
  <si>
    <t xml:space="preserve">Change in real GSP % </t>
  </si>
  <si>
    <t>Change in emissions intensity %</t>
  </si>
  <si>
    <t xml:space="preserve">IPPU </t>
  </si>
  <si>
    <r>
      <t>Electricity generation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</si>
  <si>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Population index </t>
  </si>
  <si>
    <t xml:space="preserve">Manufacturing industries and construction </t>
  </si>
  <si>
    <t xml:space="preserve">Fuel production </t>
  </si>
  <si>
    <t xml:space="preserve">Commercial / Institutional </t>
  </si>
  <si>
    <t xml:space="preserve">Agriculture, Forestry and Fishing  </t>
  </si>
  <si>
    <t xml:space="preserve">Residential </t>
  </si>
  <si>
    <t xml:space="preserve">Agriculture, forestry and fishing </t>
  </si>
  <si>
    <t xml:space="preserve">Commercial </t>
  </si>
  <si>
    <t xml:space="preserve">Cars </t>
  </si>
  <si>
    <t xml:space="preserve">Heavy duty trucks </t>
  </si>
  <si>
    <t xml:space="preserve">Light commercial vehicles </t>
  </si>
  <si>
    <t xml:space="preserve">Domestic aviation </t>
  </si>
  <si>
    <t xml:space="preserve">Domestic navigation </t>
  </si>
  <si>
    <t xml:space="preserve">Railways </t>
  </si>
  <si>
    <t>Other</t>
  </si>
  <si>
    <t>Motorcycles</t>
  </si>
  <si>
    <t>Light rail</t>
  </si>
  <si>
    <t>Bus</t>
  </si>
  <si>
    <t>Heavy rail</t>
  </si>
  <si>
    <t>Commercial vehicles</t>
  </si>
  <si>
    <t>Passenger cars</t>
  </si>
  <si>
    <r>
      <t>Transport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</si>
  <si>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Transport sub-category </t>
  </si>
  <si>
    <t>GSP index</t>
  </si>
  <si>
    <r>
      <t>Fugitive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</si>
  <si>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IPPU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</si>
  <si>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HCFs by activity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-e) </t>
    </r>
  </si>
  <si>
    <t xml:space="preserve">Domestic refrigeration </t>
  </si>
  <si>
    <t>Other HFCs (foam blowing, fire protection, aerosols)</t>
  </si>
  <si>
    <t xml:space="preserve">Transport refrigeration </t>
  </si>
  <si>
    <t xml:space="preserve">Mobile air-conditioning </t>
  </si>
  <si>
    <t xml:space="preserve">Domestic stationary air conditioning </t>
  </si>
  <si>
    <r>
      <t>Waste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</si>
  <si>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Waste sub-category </t>
  </si>
  <si>
    <t xml:space="preserve">Wastewater treatment and discharge </t>
  </si>
  <si>
    <t xml:space="preserve">Incineration and open burning of waste </t>
  </si>
  <si>
    <t xml:space="preserve">Biological treatment of solid waste </t>
  </si>
  <si>
    <t xml:space="preserve">Solid waste disposal </t>
  </si>
  <si>
    <r>
      <t>Agriculture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</si>
  <si>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Agriculture sub-categories </t>
  </si>
  <si>
    <t>Field burning of agricultural residues</t>
  </si>
  <si>
    <t>Liming</t>
  </si>
  <si>
    <t>Urea application</t>
  </si>
  <si>
    <t>Manure management</t>
  </si>
  <si>
    <t>Agricultural soils</t>
  </si>
  <si>
    <t>Enteric fermentation</t>
  </si>
  <si>
    <t>Sheep population (millions)</t>
  </si>
  <si>
    <t>Cattle population (millions)</t>
  </si>
  <si>
    <r>
      <t>LULUCF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</si>
  <si>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LULUCF sub-categories </t>
  </si>
  <si>
    <t xml:space="preserve">Cropland remaining cropland </t>
  </si>
  <si>
    <t xml:space="preserve">Forest land remaining forest land </t>
  </si>
  <si>
    <t xml:space="preserve">Grassland remaining grassland </t>
  </si>
  <si>
    <t xml:space="preserve">Harvested Wood Products </t>
  </si>
  <si>
    <t xml:space="preserve">Net emissions LULUCF </t>
  </si>
  <si>
    <t xml:space="preserve">Wildfire </t>
  </si>
  <si>
    <t xml:space="preserve">Emissions changes in carbon pools in native forests and pre-1989 plantations </t>
  </si>
  <si>
    <t>Natural regeneration</t>
  </si>
  <si>
    <t>Plantations</t>
  </si>
  <si>
    <t>Regrowth on cleared lands</t>
  </si>
  <si>
    <t>Emissions from decay on previously cleared lands</t>
  </si>
  <si>
    <t>Emissions from secondary forest clearing</t>
  </si>
  <si>
    <t>Emissions from primary forest clearing</t>
  </si>
  <si>
    <t xml:space="preserve">Scope 1 by economic sector </t>
  </si>
  <si>
    <t>Electricity, Gas, Water and Waste Services</t>
  </si>
  <si>
    <t>Residential</t>
  </si>
  <si>
    <t>Agriculture, Forestry and Fishing</t>
  </si>
  <si>
    <t>Manufacturing</t>
  </si>
  <si>
    <t>Transport, Postal and Warehousing</t>
  </si>
  <si>
    <t>Mining</t>
  </si>
  <si>
    <t>Construction</t>
  </si>
  <si>
    <t>Commercial Services</t>
  </si>
  <si>
    <t xml:space="preserve">Scope 2 by economic sector </t>
  </si>
  <si>
    <t xml:space="preserve">Scope 1 </t>
  </si>
  <si>
    <t>Scope 2</t>
  </si>
  <si>
    <t xml:space="preserve">Total net LULUCF </t>
  </si>
  <si>
    <t xml:space="preserve">Forest land coverted to other land uses </t>
  </si>
  <si>
    <t xml:space="preserve">Land converted to forest land </t>
  </si>
  <si>
    <t>Figure 35</t>
  </si>
  <si>
    <t>HFCs</t>
  </si>
  <si>
    <t>PFCs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</si>
  <si>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</si>
  <si>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</si>
  <si>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</si>
  <si>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SF</t>
    </r>
    <r>
      <rPr>
        <vertAlign val="subscript"/>
        <sz val="11"/>
        <color theme="1"/>
        <rFont val="Calibri"/>
        <family val="2"/>
        <scheme val="minor"/>
      </rPr>
      <t>6</t>
    </r>
  </si>
  <si>
    <t xml:space="preserve">Controlled burning </t>
  </si>
  <si>
    <t>Changes in sparse woody vegetation</t>
  </si>
  <si>
    <t>Herbaceous grassland soils</t>
  </si>
  <si>
    <t>Share of emissions 2019</t>
  </si>
  <si>
    <t>2019 report</t>
  </si>
  <si>
    <t>Forest land remaining forest land</t>
  </si>
  <si>
    <t>Box 1</t>
  </si>
  <si>
    <t>Figure 11</t>
  </si>
  <si>
    <t>GSP change since 1990</t>
  </si>
  <si>
    <t>Population chage since 1990</t>
  </si>
  <si>
    <t>VIC emissions change since 1990</t>
  </si>
  <si>
    <r>
      <t>Emissions in 2020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</si>
  <si>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Fuel combustion </t>
  </si>
  <si>
    <t>Figure 1</t>
  </si>
  <si>
    <t>Change in Gross State Product (GSP), population and emissions – Victoria, 1990 to 2020</t>
  </si>
  <si>
    <t>Victoria's total net emissions, 2005-2020</t>
  </si>
  <si>
    <t>Victoria's emissions by sector and energy sub-sector, 2020</t>
  </si>
  <si>
    <t>Figure 3 &amp; 14</t>
  </si>
  <si>
    <t>Box 2a</t>
  </si>
  <si>
    <t>Box 2b</t>
  </si>
  <si>
    <t>Figure 51</t>
  </si>
  <si>
    <t>Figure 52</t>
  </si>
  <si>
    <t>Total net emissions and emissions by sector – Victoria, 1990 to 2020</t>
  </si>
  <si>
    <t>Trend in net emissions – Victoria, 1990 to 2020 - highlighting change between 2005 and 2019</t>
  </si>
  <si>
    <t xml:space="preserve">Change in emissions between 2019 and 2020 by sector, Victoria </t>
  </si>
  <si>
    <t>Contribution to national emissions – Victoria, 1990 to 2020</t>
  </si>
  <si>
    <t>Contribution to national emissions by state and territory, 2020</t>
  </si>
  <si>
    <t>Per capita emissions in Australia and by state and territory, 2020</t>
  </si>
  <si>
    <t>Changes in per capita emissions, residential per capita emissions, and population growth – Victoria, 1990 to 2020</t>
  </si>
  <si>
    <t>Greenhouse gas emissions and real GSP – Victoria, 1990 to 2020</t>
  </si>
  <si>
    <t>Victoria’s greenhouse gases emissions by gas type and sector, 2020</t>
  </si>
  <si>
    <t>Figure 12</t>
  </si>
  <si>
    <t>Figure 15</t>
  </si>
  <si>
    <t>Change in real GSP and emissions intensity (emissions per unit of GSP) – Victoria, 1990 to 2020</t>
  </si>
  <si>
    <t>Emissions by sector and energy sub-sectors – 1990, 2005 and 2020</t>
  </si>
  <si>
    <t>Change in emissions between 2005 and 2020 by sector and energy sub-sector, Victoria</t>
  </si>
  <si>
    <t>Emissions from electricity generation – Victoria, 1990 to 2020 (left) and share of 2020 net emissions (right)</t>
  </si>
  <si>
    <t xml:space="preserve">Victoria’s changing electricity market </t>
  </si>
  <si>
    <t>Emissions from fuel combustion – Victoria, 1990 to 2020 (left) and share of 2020 net emissions (right)</t>
  </si>
  <si>
    <t>Fuel combustion emissions by activity sub-categories – Victoria, 2020</t>
  </si>
  <si>
    <t>Emissions by fuel combustion sub-categories – Victoria, 1990 to 2020</t>
  </si>
  <si>
    <t>Trends in emissions in the four major fuel combustion sub-categories – Victoria, 1990 to 2020</t>
  </si>
  <si>
    <t>Trends in residential fossil gas consumption and population – Victoria, 1990 to 2020</t>
  </si>
  <si>
    <t>Transport emissions by sub-categories – Victoria, 2020</t>
  </si>
  <si>
    <t>Total passenger kilometres travelled – Melbourne, 1990 to 2020</t>
  </si>
  <si>
    <t>Emissions from transport – Victoria, 1990 to 2020 (left) and share of 2020 net emissions (right)</t>
  </si>
  <si>
    <t>Emissions by transport sub-categories – Victoria, 1990 to 2020</t>
  </si>
  <si>
    <t>Trends in passenger motor vehicle emissions and population – Victoria, 1990 to 2020</t>
  </si>
  <si>
    <t>Trends in emissions from the four major transport sub-categories – Victoria, 1990 to 2020</t>
  </si>
  <si>
    <t>Trends in freight vehicle emissions and GSP – Victoria, 1990 to 2020</t>
  </si>
  <si>
    <t>Impacts of COVID-19 on transport emissions - % change of transport emissions between 2019/2020</t>
  </si>
  <si>
    <t>Impacts of COVID-19 on transport emissions - % change from baseline</t>
  </si>
  <si>
    <t>Emissions from industrial processes and product use (IPPU) – Victoria, 1990 to 2020 (left) and share of 2020 net emissions (right)</t>
  </si>
  <si>
    <t>Emissions from HFC use by activity – Victoria, 1990 to 2020</t>
  </si>
  <si>
    <t>Emissions from waste – Victoria, 1990 to 2020 (left) and share of 2020 net emissions (right)</t>
  </si>
  <si>
    <t>Emissions by waste sector sub-categories - Victoria, 1990 to 2020</t>
  </si>
  <si>
    <t>Trends in emissions by the major waste sub-categories – Victoria, 1990 to 2020</t>
  </si>
  <si>
    <t>Emissions from agriculture – Victoria, 1990 to 2020 (left) and share of 2020 net emissions (right)</t>
  </si>
  <si>
    <t>Emissions by agriculture sector sub-category – Victoria, 1990 to 2020</t>
  </si>
  <si>
    <t>Sheep and cattle populations and emissions – Victoria, 1990 to 2020</t>
  </si>
  <si>
    <t>Trends in emissions for the four major agriculture sub-categories – Victoria, 1990 to 2020</t>
  </si>
  <si>
    <t>LULUCF net emissions – Victoria, 1990 to 2020 (left) and share of 2020 net emissions (right)</t>
  </si>
  <si>
    <t>Emissions from LULUCF sub-categories – Victoria, 1990 to 2020</t>
  </si>
  <si>
    <t>Net emissions from fire (wildfire and controlled burning) and other sources – Victoria, 1990 to 2020</t>
  </si>
  <si>
    <t>Net emissions from land converted to forest land – Victoria, 1990 to 2020</t>
  </si>
  <si>
    <t>Net emissions from grassland remaining grassland – Victoria, 1990 to 2020</t>
  </si>
  <si>
    <t>Sources of emissions and removals from forest land converted to cropland, grassland, wetlands and settlements – Victoria, 1990 to 2020</t>
  </si>
  <si>
    <t>Share of Scope 1 emissions by economic sector – Victoria, 2020</t>
  </si>
  <si>
    <t>Share of Scope 2 emissions by economic sector – Victoria, 2020</t>
  </si>
  <si>
    <t>Scope 1 plus 2 emissions by economic sector – Victoria, 2020</t>
  </si>
  <si>
    <t>Change in trends in Victoria’s total net emission between 1990 and 2019 in the 2020 v 2019 emissions reports</t>
  </si>
  <si>
    <t>Change in trends in LULUCF emissions between 1990 and 2019 in the 2020 v 2019 emissions reports</t>
  </si>
  <si>
    <t>Emissions from Victoria’s main LULUCF sub-categories – Comparison of 2019 and 2020 reports</t>
  </si>
  <si>
    <t>Emissions from fugitives – Victoria, 1990 to 2020 (left) and share of 2020 net emissions (right)</t>
  </si>
  <si>
    <t>Trend in net emissions – Victoria, 1990 to 2020 – highlighting change between 2005 and 2020</t>
  </si>
  <si>
    <t xml:space="preserve">Electricity generation </t>
  </si>
  <si>
    <t xml:space="preserve">Fugitives </t>
  </si>
  <si>
    <t>Total</t>
  </si>
  <si>
    <r>
      <t>Share of national emissions in 2020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</si>
  <si>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Change between 2019 and 2020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</si>
  <si>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Per capita emissions in 2020 (t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 / person)</t>
    </r>
  </si>
  <si>
    <t>Population</t>
  </si>
  <si>
    <t>Residential (emissions per capita)</t>
  </si>
  <si>
    <t>Emissions intensity (emissions per capita)</t>
  </si>
  <si>
    <t>Share of greenhouse gases emissions by gas in 2020</t>
  </si>
  <si>
    <t>Sector share (%)</t>
  </si>
  <si>
    <t>Fugitive emissions from fuels</t>
  </si>
  <si>
    <t>IPPU</t>
  </si>
  <si>
    <t xml:space="preserve">Fugitive </t>
  </si>
  <si>
    <r>
      <t>Change in emissions between 2020 and 2005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</si>
  <si>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Box 1: Victoria’s changing electricity market </t>
  </si>
  <si>
    <t>Natural gas (GWh)</t>
  </si>
  <si>
    <t>Brown coal (GWh)</t>
  </si>
  <si>
    <t>Hydro (GWh)</t>
  </si>
  <si>
    <t>Wind (GWh)</t>
  </si>
  <si>
    <t>Large and small-scale solar PV (GWh)</t>
  </si>
  <si>
    <t>Other renewable (GWh)</t>
  </si>
  <si>
    <t>Total (GWh)</t>
  </si>
  <si>
    <t>Renewables share (%)</t>
  </si>
  <si>
    <r>
      <t>Fuel combustion emissions by sub-category in 2020
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</si>
  <si>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Fuel combustion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</si>
  <si>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 xml:space="preserve">Fuel combustion sub-category </t>
  </si>
  <si>
    <t>Residential fossil gas consumption (PJ)</t>
  </si>
  <si>
    <r>
      <t>Transport share of emissions by sub-category in 2020
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</si>
  <si>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>Heavy duty trucks and buses</t>
  </si>
  <si>
    <t>Total passenger kilometres</t>
  </si>
  <si>
    <t>Emissions index</t>
  </si>
  <si>
    <r>
      <t>Buses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</si>
  <si>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Motorcycles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</si>
  <si>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Cars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</si>
  <si>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Light commerical vehicles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</si>
  <si>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Medium-Duty Trucks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</si>
  <si>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Heavy-Duty Trucks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</si>
  <si>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>Retail and recreation
(%)</t>
  </si>
  <si>
    <t>Grocery and pharmacy
(%)</t>
  </si>
  <si>
    <t>Parks
(%)</t>
  </si>
  <si>
    <t>Transit stations
(%)</t>
  </si>
  <si>
    <t>Workplaces
(%)</t>
  </si>
  <si>
    <t>Residential
(%)</t>
  </si>
  <si>
    <t>Change between 2019 and 2020</t>
  </si>
  <si>
    <t xml:space="preserve">Commercial refrigeration </t>
  </si>
  <si>
    <t xml:space="preserve">Commercial air conditioning </t>
  </si>
  <si>
    <t>Figure 37: Emissions from agriculture – Victoria, 1990 to 2020 (left) and share of 2020 net emissions (right)</t>
  </si>
  <si>
    <r>
      <t>Cattle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</si>
  <si>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r>
      <t>Sheep emissions (Mt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-e)</t>
    </r>
  </si>
  <si>
    <t>Figure 41: LULUCF net emissions – Victoria, 1990 to 2020 (left) and share of 2020 net emissions (right)</t>
  </si>
  <si>
    <t xml:space="preserve">Figure 42: Emissions from LULUCF sub-categories – Victoria, 1990 to 2020 </t>
  </si>
  <si>
    <t xml:space="preserve">Forest land converted to other land uses </t>
  </si>
  <si>
    <t xml:space="preserve">Other (wetland, settlements) </t>
  </si>
  <si>
    <t>Share of emissions 2020</t>
  </si>
  <si>
    <t>2020 report</t>
  </si>
  <si>
    <t>Victorian Greenhouse Gas Emissions Report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</si>
</sst>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0.0%"/>
    <numFmt numFmtId="166" formatCode="_-* #,##0.0_-;\-* #,##0.0_-;_-* &quot;-&quot;??_-;_-@_-"/>
    <numFmt numFmtId="167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3" fillId="2" borderId="0"/>
    <xf numFmtId="0" fontId="6" fillId="0" borderId="0"/>
    <xf numFmtId="0" fontId="6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43">
    <xf numFmtId="0" fontId="0" fillId="0" borderId="0" xfId="0"/>
    <xf numFmtId="0" fontId="2" fillId="2" borderId="0" xfId="0" applyFont="1" applyFill="1" applyAlignment="1">
      <alignment horizontal="left" indent="1"/>
    </xf>
    <xf numFmtId="0" fontId="3" fillId="2" borderId="0" xfId="0" applyFont="1" applyFill="1"/>
    <xf numFmtId="0" fontId="1" fillId="2" borderId="0" xfId="0" applyFont="1" applyFill="1" applyAlignment="1">
      <alignment horizontal="left" indent="2"/>
    </xf>
    <xf numFmtId="0" fontId="0" fillId="2" borderId="0" xfId="0" applyFill="1"/>
    <xf numFmtId="0" fontId="4" fillId="2" borderId="0" xfId="1" applyFill="1"/>
    <xf numFmtId="0" fontId="4" fillId="0" borderId="0" xfId="1"/>
    <xf numFmtId="164" fontId="0" fillId="0" borderId="0" xfId="0" applyNumberFormat="1"/>
    <xf numFmtId="165" fontId="0" fillId="0" borderId="0" xfId="2" applyNumberFormat="1" applyFont="1"/>
    <xf numFmtId="9" fontId="0" fillId="0" borderId="0" xfId="2" applyFont="1"/>
    <xf numFmtId="0" fontId="0" fillId="0" borderId="1" xfId="0" applyBorder="1"/>
    <xf numFmtId="9" fontId="0" fillId="0" borderId="1" xfId="0" applyNumberFormat="1" applyBorder="1"/>
    <xf numFmtId="164" fontId="0" fillId="0" borderId="1" xfId="0" applyNumberFormat="1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2" xfId="0" applyBorder="1"/>
    <xf numFmtId="0" fontId="3" fillId="2" borderId="0" xfId="3"/>
    <xf numFmtId="1" fontId="0" fillId="0" borderId="0" xfId="0" applyNumberFormat="1"/>
    <xf numFmtId="164" fontId="0" fillId="0" borderId="3" xfId="0" applyNumberFormat="1" applyBorder="1"/>
    <xf numFmtId="0" fontId="0" fillId="0" borderId="3" xfId="0" applyBorder="1"/>
    <xf numFmtId="0" fontId="0" fillId="0" borderId="0" xfId="0" applyFill="1"/>
    <xf numFmtId="10" fontId="0" fillId="0" borderId="0" xfId="2" applyNumberFormat="1" applyFont="1"/>
    <xf numFmtId="9" fontId="0" fillId="0" borderId="0" xfId="2" applyNumberFormat="1" applyFont="1"/>
    <xf numFmtId="9" fontId="0" fillId="0" borderId="0" xfId="0" applyNumberFormat="1"/>
    <xf numFmtId="0" fontId="4" fillId="0" borderId="0" xfId="1" applyAlignment="1">
      <alignment vertical="center"/>
    </xf>
    <xf numFmtId="0" fontId="4" fillId="0" borderId="0" xfId="1" applyFill="1"/>
    <xf numFmtId="2" fontId="0" fillId="0" borderId="0" xfId="0" applyNumberFormat="1"/>
    <xf numFmtId="166" fontId="0" fillId="0" borderId="1" xfId="7" applyNumberFormat="1" applyFont="1" applyBorder="1"/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5" fontId="0" fillId="0" borderId="5" xfId="2" applyNumberFormat="1" applyFont="1" applyBorder="1"/>
    <xf numFmtId="165" fontId="0" fillId="0" borderId="0" xfId="2" applyNumberFormat="1" applyFont="1" applyBorder="1"/>
    <xf numFmtId="9" fontId="0" fillId="0" borderId="0" xfId="2" applyNumberFormat="1" applyFont="1" applyBorder="1"/>
    <xf numFmtId="9" fontId="0" fillId="0" borderId="5" xfId="2" applyNumberFormat="1" applyFont="1" applyBorder="1"/>
    <xf numFmtId="10" fontId="0" fillId="0" borderId="0" xfId="2" applyNumberFormat="1" applyFont="1" applyBorder="1"/>
    <xf numFmtId="167" fontId="0" fillId="0" borderId="0" xfId="7" applyNumberFormat="1" applyFont="1"/>
    <xf numFmtId="0" fontId="0" fillId="0" borderId="0" xfId="0" applyBorder="1"/>
    <xf numFmtId="165" fontId="0" fillId="0" borderId="1" xfId="2" applyNumberFormat="1" applyFont="1" applyBorder="1"/>
    <xf numFmtId="167" fontId="0" fillId="0" borderId="1" xfId="7" applyNumberFormat="1" applyFont="1" applyBorder="1"/>
    <xf numFmtId="17" fontId="0" fillId="0" borderId="0" xfId="0" applyNumberFormat="1"/>
    <xf numFmtId="0" fontId="0" fillId="0" borderId="0" xfId="0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8">
    <cellStyle name="Comma" xfId="7" builtinId="3"/>
    <cellStyle name="Comma 2" xfId="6" xr:uid="{71BED2FB-9F18-466B-A62C-B2E9309FFF91}"/>
    <cellStyle name="Hyperlink" xfId="1" builtinId="8"/>
    <cellStyle name="Normal" xfId="0" builtinId="0"/>
    <cellStyle name="Normal 6" xfId="5" xr:uid="{84DF102B-D062-42EE-B786-2289D3444A24}"/>
    <cellStyle name="Normal 9" xfId="4" xr:uid="{F5B3B814-D73D-4EBA-B18F-658F79576B74}"/>
    <cellStyle name="Percent" xfId="2" builtinId="5"/>
    <cellStyle name="Style 1" xfId="3" xr:uid="{F3BA14FB-CED0-4900-B861-097DD9FB27F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63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61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171450</xdr:rowOff>
    </xdr:from>
    <xdr:to>
      <xdr:col>7</xdr:col>
      <xdr:colOff>488763</xdr:colOff>
      <xdr:row>24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48C6BF-9551-45DD-BC82-9DC6168E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2425"/>
          <a:ext cx="6235512" cy="4048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85725</xdr:rowOff>
    </xdr:from>
    <xdr:to>
      <xdr:col>6</xdr:col>
      <xdr:colOff>368301</xdr:colOff>
      <xdr:row>21</xdr:row>
      <xdr:rowOff>11325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40B5FC-4FE9-46CB-BF1D-6C1006651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6700"/>
          <a:ext cx="6057900" cy="3541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120651</xdr:rowOff>
    </xdr:from>
    <xdr:to>
      <xdr:col>7</xdr:col>
      <xdr:colOff>438151</xdr:colOff>
      <xdr:row>18</xdr:row>
      <xdr:rowOff>162572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82FBF6-1FA4-4414-A0B9-2B4A3D4AC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1626"/>
          <a:ext cx="6362700" cy="31153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92075</xdr:rowOff>
    </xdr:from>
    <xdr:to>
      <xdr:col>7</xdr:col>
      <xdr:colOff>158750</xdr:colOff>
      <xdr:row>20</xdr:row>
      <xdr:rowOff>10116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9F22F-479A-4E80-A398-AAC45523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050"/>
          <a:ext cx="6353175" cy="33533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57150</xdr:colOff>
      <xdr:row>17</xdr:row>
      <xdr:rowOff>98302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310EE9-0A09-41AD-9DD5-C959DB68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0125" cy="31748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266700</xdr:colOff>
      <xdr:row>19</xdr:row>
      <xdr:rowOff>113815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32681B-818E-40D4-8758-7340AA96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"/>
          <a:ext cx="7772400" cy="319039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171450</xdr:rowOff>
    </xdr:from>
    <xdr:to>
      <xdr:col>7</xdr:col>
      <xdr:colOff>543271</xdr:colOff>
      <xdr:row>18</xdr:row>
      <xdr:rowOff>6500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CFCB09-21E1-4C6B-BED2-0A471F8F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425"/>
          <a:ext cx="6731346" cy="2914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44450</xdr:rowOff>
    </xdr:from>
    <xdr:to>
      <xdr:col>7</xdr:col>
      <xdr:colOff>425799</xdr:colOff>
      <xdr:row>18</xdr:row>
      <xdr:rowOff>92235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A4CA2C-7A77-469B-945E-324116C7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425"/>
          <a:ext cx="6794849" cy="31243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7</xdr:col>
      <xdr:colOff>19050</xdr:colOff>
      <xdr:row>23</xdr:row>
      <xdr:rowOff>134099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E0E7FA-2701-429F-9124-F1A37877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953250" cy="41060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171450</xdr:rowOff>
    </xdr:from>
    <xdr:to>
      <xdr:col>6</xdr:col>
      <xdr:colOff>63849</xdr:colOff>
      <xdr:row>19</xdr:row>
      <xdr:rowOff>114464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AA442C-2A57-488D-806A-AE22E827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425"/>
          <a:ext cx="6782149" cy="3200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63501</xdr:rowOff>
    </xdr:from>
    <xdr:to>
      <xdr:col>7</xdr:col>
      <xdr:colOff>228601</xdr:colOff>
      <xdr:row>17</xdr:row>
      <xdr:rowOff>59128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1C0719-BAFF-47DD-9D1B-F6CB12463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4476"/>
          <a:ext cx="6572250" cy="2894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53975</xdr:rowOff>
    </xdr:from>
    <xdr:to>
      <xdr:col>8</xdr:col>
      <xdr:colOff>495653</xdr:colOff>
      <xdr:row>21</xdr:row>
      <xdr:rowOff>54152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212E1-E005-4714-BCAD-B63F6EFFE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925"/>
          <a:ext cx="6867878" cy="34387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85725</xdr:rowOff>
    </xdr:from>
    <xdr:to>
      <xdr:col>7</xdr:col>
      <xdr:colOff>467076</xdr:colOff>
      <xdr:row>20</xdr:row>
      <xdr:rowOff>28749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8D718E-FF39-4575-AAAC-E05C8AF4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700"/>
          <a:ext cx="6820251" cy="33815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7</xdr:col>
      <xdr:colOff>196850</xdr:colOff>
      <xdr:row>22</xdr:row>
      <xdr:rowOff>161681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BA0E0B-E031-4202-BA18-AD607309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629400" cy="39081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7</xdr:col>
      <xdr:colOff>180975</xdr:colOff>
      <xdr:row>18</xdr:row>
      <xdr:rowOff>79109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69731-FFE0-4C1A-80C3-4B8C477F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175"/>
          <a:ext cx="6305550" cy="307630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6</xdr:col>
      <xdr:colOff>473378</xdr:colOff>
      <xdr:row>20</xdr:row>
      <xdr:rowOff>95424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404193-35F2-4DA4-99A2-2724ABA3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5896278" cy="33815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66676</xdr:rowOff>
    </xdr:from>
    <xdr:to>
      <xdr:col>9</xdr:col>
      <xdr:colOff>304800</xdr:colOff>
      <xdr:row>19</xdr:row>
      <xdr:rowOff>38858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CFCC0C-1DBA-4BDD-899D-50295274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1"/>
          <a:ext cx="6873875" cy="322973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133350</xdr:rowOff>
    </xdr:from>
    <xdr:to>
      <xdr:col>6</xdr:col>
      <xdr:colOff>600075</xdr:colOff>
      <xdr:row>16</xdr:row>
      <xdr:rowOff>21783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000F38-C433-45EE-8424-4EC7AC405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325"/>
          <a:ext cx="5953125" cy="260623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95251</xdr:rowOff>
    </xdr:from>
    <xdr:to>
      <xdr:col>7</xdr:col>
      <xdr:colOff>104776</xdr:colOff>
      <xdr:row>23</xdr:row>
      <xdr:rowOff>161559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1A8AE8-F8C0-4E8E-997A-ABECBC36D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76226"/>
          <a:ext cx="5753100" cy="405410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8</xdr:col>
      <xdr:colOff>390877</xdr:colOff>
      <xdr:row>19</xdr:row>
      <xdr:rowOff>162093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9B57BC-4A74-4E2C-BDE0-6554FD28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6858352" cy="327676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9</xdr:col>
      <xdr:colOff>124173</xdr:colOff>
      <xdr:row>22</xdr:row>
      <xdr:rowOff>57345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399687-E841-4F6F-97C2-06B1FA53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"/>
          <a:ext cx="6763098" cy="379114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7</xdr:col>
      <xdr:colOff>247650</xdr:colOff>
      <xdr:row>20</xdr:row>
      <xdr:rowOff>37193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7BAE01-3C60-4E75-A8F3-8E1D43C83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5"/>
          <a:ext cx="6810375" cy="33614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140034</xdr:colOff>
      <xdr:row>20</xdr:row>
      <xdr:rowOff>130349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60E380-DFAD-4E2A-B361-564FCD40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"/>
          <a:ext cx="6496384" cy="33878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8</xdr:col>
      <xdr:colOff>368672</xdr:colOff>
      <xdr:row>20</xdr:row>
      <xdr:rowOff>149407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74132C-3266-43A9-BFD2-6273F1276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7239372" cy="354030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7</xdr:col>
      <xdr:colOff>187640</xdr:colOff>
      <xdr:row>21</xdr:row>
      <xdr:rowOff>171637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89EE8-5933-4C00-B5C0-EE06A373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6134415" cy="364826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38101</xdr:rowOff>
    </xdr:from>
    <xdr:to>
      <xdr:col>6</xdr:col>
      <xdr:colOff>590550</xdr:colOff>
      <xdr:row>17</xdr:row>
      <xdr:rowOff>44550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29EB62-5B1A-43D9-BF16-FA08E41E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6"/>
          <a:ext cx="5667375" cy="290522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28576</xdr:rowOff>
    </xdr:from>
    <xdr:to>
      <xdr:col>6</xdr:col>
      <xdr:colOff>133350</xdr:colOff>
      <xdr:row>18</xdr:row>
      <xdr:rowOff>30682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975DD-F9F4-470F-B47A-AF9E05CCC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1"/>
          <a:ext cx="6076950" cy="307550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120650</xdr:rowOff>
    </xdr:from>
    <xdr:to>
      <xdr:col>6</xdr:col>
      <xdr:colOff>315072</xdr:colOff>
      <xdr:row>24</xdr:row>
      <xdr:rowOff>53975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BBED98-91FB-49F5-821A-A2576528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625"/>
          <a:ext cx="6661897" cy="40989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101601</xdr:rowOff>
    </xdr:from>
    <xdr:to>
      <xdr:col>7</xdr:col>
      <xdr:colOff>371476</xdr:colOff>
      <xdr:row>17</xdr:row>
      <xdr:rowOff>160318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8590A6-340A-4185-88BE-FA1559D91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2576"/>
          <a:ext cx="6000750" cy="295749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8</xdr:col>
      <xdr:colOff>171450</xdr:colOff>
      <xdr:row>20</xdr:row>
      <xdr:rowOff>112554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FED9B9-1820-43CE-B2DC-D47B4C09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7181850" cy="349392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6</xdr:col>
      <xdr:colOff>465900</xdr:colOff>
      <xdr:row>22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2D7561-F88B-416A-9643-731B61AB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018975" cy="38576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25400</xdr:rowOff>
    </xdr:from>
    <xdr:to>
      <xdr:col>7</xdr:col>
      <xdr:colOff>390525</xdr:colOff>
      <xdr:row>17</xdr:row>
      <xdr:rowOff>903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5E127D-3638-47BE-A75E-9A305D45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375"/>
          <a:ext cx="6391275" cy="287110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7</xdr:col>
      <xdr:colOff>323850</xdr:colOff>
      <xdr:row>19</xdr:row>
      <xdr:rowOff>160268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28C0BA-27C6-4507-8D19-10115AF5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5"/>
          <a:ext cx="6553200" cy="33035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7</xdr:col>
      <xdr:colOff>583418</xdr:colOff>
      <xdr:row>22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03C87B-143A-4EEE-B667-03B87E10A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5"/>
          <a:ext cx="6650843" cy="38385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9</xdr:col>
      <xdr:colOff>164291</xdr:colOff>
      <xdr:row>20</xdr:row>
      <xdr:rowOff>25400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B7236E-1270-46B7-887A-4DC53C6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6819091" cy="3429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177800</xdr:rowOff>
    </xdr:from>
    <xdr:to>
      <xdr:col>8</xdr:col>
      <xdr:colOff>352425</xdr:colOff>
      <xdr:row>22</xdr:row>
      <xdr:rowOff>86595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A93704-F613-4303-B035-BCFD43721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8775"/>
          <a:ext cx="6169024" cy="370609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8</xdr:col>
      <xdr:colOff>552450</xdr:colOff>
      <xdr:row>18</xdr:row>
      <xdr:rowOff>56415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E31CF-87D5-43FB-9DED-34BE2F2F7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6772275" cy="299011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7</xdr:col>
      <xdr:colOff>495654</xdr:colOff>
      <xdr:row>24</xdr:row>
      <xdr:rowOff>25611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DDDEB3-1DEF-494A-B597-3078FD1AC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25"/>
          <a:ext cx="6886929" cy="409596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4</xdr:col>
      <xdr:colOff>133350</xdr:colOff>
      <xdr:row>20</xdr:row>
      <xdr:rowOff>7692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2628A1-82D4-4B42-864F-73F1908DD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6657975" cy="329381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8</xdr:col>
      <xdr:colOff>288226</xdr:colOff>
      <xdr:row>19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A8457-50F4-4CC5-B990-5A7657FB5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374701" cy="32067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7</xdr:col>
      <xdr:colOff>409575</xdr:colOff>
      <xdr:row>19</xdr:row>
      <xdr:rowOff>36521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F29488-3023-4C6D-AFB6-CA57474C1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410325" cy="324009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5</xdr:col>
      <xdr:colOff>409575</xdr:colOff>
      <xdr:row>19</xdr:row>
      <xdr:rowOff>115518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D4680E-3339-4CFC-9E4B-8A40D5FB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6353175" cy="333496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5</xdr:col>
      <xdr:colOff>76200</xdr:colOff>
      <xdr:row>18</xdr:row>
      <xdr:rowOff>77414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1F22B4-1030-4568-9C9D-84C302685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5715000" cy="311588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76201</xdr:rowOff>
    </xdr:from>
    <xdr:to>
      <xdr:col>5</xdr:col>
      <xdr:colOff>120650</xdr:colOff>
      <xdr:row>18</xdr:row>
      <xdr:rowOff>149680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B9BB49-7E98-453F-BFB7-5157173C8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176"/>
          <a:ext cx="5616575" cy="31500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8</xdr:col>
      <xdr:colOff>47955</xdr:colOff>
      <xdr:row>19</xdr:row>
      <xdr:rowOff>25558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A32190-991B-461A-AF73-856C699D3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25"/>
          <a:ext cx="6417005" cy="307673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104775</xdr:rowOff>
    </xdr:from>
    <xdr:to>
      <xdr:col>5</xdr:col>
      <xdr:colOff>558801</xdr:colOff>
      <xdr:row>17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45469-0FEA-4C06-8E9E-5BBB647E5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3" t="6572" r="4187" b="5433"/>
        <a:stretch/>
      </xdr:blipFill>
      <xdr:spPr>
        <a:xfrm>
          <a:off x="0" y="285750"/>
          <a:ext cx="5861051" cy="29337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123825</xdr:rowOff>
    </xdr:from>
    <xdr:to>
      <xdr:col>9</xdr:col>
      <xdr:colOff>104775</xdr:colOff>
      <xdr:row>20</xdr:row>
      <xdr:rowOff>28199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79D09D-476C-4356-B9FE-13A989CEA9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04"/>
        <a:stretch/>
      </xdr:blipFill>
      <xdr:spPr>
        <a:xfrm>
          <a:off x="0" y="304800"/>
          <a:ext cx="6667500" cy="334289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139700</xdr:rowOff>
    </xdr:from>
    <xdr:to>
      <xdr:col>8</xdr:col>
      <xdr:colOff>577850</xdr:colOff>
      <xdr:row>18</xdr:row>
      <xdr:rowOff>163915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E8D750-E9D7-4FCC-975F-17B6EF87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675"/>
          <a:ext cx="6105525" cy="309761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139700</xdr:rowOff>
    </xdr:from>
    <xdr:to>
      <xdr:col>7</xdr:col>
      <xdr:colOff>444501</xdr:colOff>
      <xdr:row>38</xdr:row>
      <xdr:rowOff>98199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B9CD8F-F545-416D-9A34-0FB6D516C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0675"/>
          <a:ext cx="6511925" cy="6654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6350</xdr:rowOff>
    </xdr:from>
    <xdr:to>
      <xdr:col>6</xdr:col>
      <xdr:colOff>492454</xdr:colOff>
      <xdr:row>25</xdr:row>
      <xdr:rowOff>149446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A5927A-986C-4481-AB89-22F223D06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300"/>
          <a:ext cx="6407479" cy="43055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57150</xdr:rowOff>
    </xdr:from>
    <xdr:to>
      <xdr:col>7</xdr:col>
      <xdr:colOff>152716</xdr:colOff>
      <xdr:row>20</xdr:row>
      <xdr:rowOff>139872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34E4C-057F-4DD2-B0D7-3599AD16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"/>
          <a:ext cx="6143941" cy="33434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6</xdr:col>
      <xdr:colOff>577850</xdr:colOff>
      <xdr:row>19</xdr:row>
      <xdr:rowOff>124014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EC4840-05C7-4581-8269-E8BEC6FEC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5"/>
          <a:ext cx="6248400" cy="32704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44450</xdr:rowOff>
    </xdr:from>
    <xdr:to>
      <xdr:col>9</xdr:col>
      <xdr:colOff>248016</xdr:colOff>
      <xdr:row>17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70DF80-97FC-42C0-BFBC-5498B0E9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425"/>
          <a:ext cx="6210666" cy="2955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41341-AB66-48E1-A7E5-F506F9650263}">
  <dimension ref="A1:L59"/>
  <sheetViews>
    <sheetView showGridLines="0" tabSelected="1" workbookViewId="0">
      <selection activeCell="I2" sqref="I2"/>
    </sheetView>
  </sheetViews>
  <sheetFormatPr defaultRowHeight="14.5" x14ac:dyDescent="0.35"/>
  <cols>
    <col min="2" max="2" width="17.453125" customWidth="1"/>
    <col min="10" max="12" width="9.1796875" style="4"/>
  </cols>
  <sheetData>
    <row r="1" spans="1:9" x14ac:dyDescent="0.35">
      <c r="A1" s="4"/>
      <c r="B1" s="4"/>
      <c r="C1" s="4"/>
      <c r="D1" s="4"/>
      <c r="E1" s="4"/>
      <c r="F1" s="4"/>
      <c r="G1" s="4"/>
      <c r="H1" s="4"/>
      <c r="I1" s="4"/>
    </row>
    <row r="2" spans="1:9" ht="15.5" x14ac:dyDescent="0.35">
      <c r="A2" s="1" t="s">
        <v>284</v>
      </c>
      <c r="B2" s="2"/>
      <c r="C2" s="2"/>
      <c r="D2" s="4"/>
      <c r="E2" s="4"/>
      <c r="F2" s="4"/>
      <c r="G2" s="4"/>
      <c r="H2" s="4"/>
      <c r="I2" s="4"/>
    </row>
    <row r="3" spans="1:9" x14ac:dyDescent="0.35">
      <c r="A3" s="4"/>
      <c r="B3" s="4"/>
      <c r="C3" s="4"/>
      <c r="D3" s="4"/>
      <c r="E3" s="4"/>
      <c r="F3" s="4"/>
      <c r="G3" s="4"/>
      <c r="H3" s="4"/>
      <c r="I3" s="4"/>
    </row>
    <row r="4" spans="1:9" x14ac:dyDescent="0.35">
      <c r="A4" s="3" t="s">
        <v>0</v>
      </c>
      <c r="B4" s="4"/>
      <c r="C4" s="4"/>
      <c r="D4" s="4"/>
      <c r="E4" s="4"/>
      <c r="F4" s="4"/>
      <c r="G4" s="4"/>
      <c r="H4" s="4"/>
      <c r="I4" s="4"/>
    </row>
    <row r="5" spans="1:9" x14ac:dyDescent="0.35">
      <c r="A5" s="3"/>
      <c r="B5" s="4" t="s">
        <v>166</v>
      </c>
      <c r="C5" s="5" t="s">
        <v>167</v>
      </c>
      <c r="D5" s="4"/>
      <c r="E5" s="4"/>
      <c r="F5" s="4"/>
      <c r="G5" s="4"/>
      <c r="H5" s="4"/>
      <c r="I5" s="4"/>
    </row>
    <row r="6" spans="1:9" x14ac:dyDescent="0.35">
      <c r="A6" s="4"/>
      <c r="B6" s="4" t="s">
        <v>1</v>
      </c>
      <c r="C6" s="25" t="s">
        <v>168</v>
      </c>
      <c r="D6" s="4"/>
      <c r="E6" s="4"/>
      <c r="F6" s="4"/>
      <c r="G6" s="4"/>
      <c r="H6" s="4"/>
      <c r="I6" s="4"/>
    </row>
    <row r="7" spans="1:9" x14ac:dyDescent="0.35">
      <c r="A7" s="4"/>
      <c r="B7" s="4" t="s">
        <v>170</v>
      </c>
      <c r="C7" s="25" t="s">
        <v>169</v>
      </c>
      <c r="D7" s="4"/>
      <c r="E7" s="4"/>
      <c r="F7" s="4"/>
      <c r="G7" s="4"/>
      <c r="H7" s="4"/>
      <c r="I7" s="4"/>
    </row>
    <row r="8" spans="1:9" x14ac:dyDescent="0.35">
      <c r="A8" s="4"/>
      <c r="B8" s="4" t="s">
        <v>2</v>
      </c>
      <c r="C8" s="25" t="s">
        <v>175</v>
      </c>
      <c r="D8" s="4"/>
      <c r="E8" s="4"/>
      <c r="F8" s="4"/>
      <c r="G8" s="4"/>
      <c r="H8" s="4"/>
      <c r="I8" s="4"/>
    </row>
    <row r="9" spans="1:9" x14ac:dyDescent="0.35">
      <c r="A9" s="4"/>
      <c r="B9" s="4" t="s">
        <v>3</v>
      </c>
      <c r="C9" s="25" t="s">
        <v>176</v>
      </c>
      <c r="D9" s="4"/>
      <c r="E9" s="4"/>
      <c r="F9" s="4"/>
      <c r="G9" s="4"/>
      <c r="H9" s="4"/>
      <c r="I9" s="4"/>
    </row>
    <row r="10" spans="1:9" x14ac:dyDescent="0.35">
      <c r="A10" s="4"/>
      <c r="B10" s="4" t="s">
        <v>4</v>
      </c>
      <c r="C10" s="25" t="s">
        <v>177</v>
      </c>
      <c r="D10" s="4"/>
      <c r="E10" s="4"/>
      <c r="F10" s="4"/>
      <c r="G10" s="4"/>
      <c r="H10" s="4"/>
      <c r="I10" s="4"/>
    </row>
    <row r="11" spans="1:9" x14ac:dyDescent="0.35">
      <c r="A11" s="4"/>
      <c r="B11" s="4" t="s">
        <v>5</v>
      </c>
      <c r="C11" s="25" t="s">
        <v>179</v>
      </c>
      <c r="D11" s="4"/>
      <c r="E11" s="4"/>
      <c r="F11" s="4"/>
      <c r="G11" s="4"/>
      <c r="H11" s="4"/>
      <c r="I11" s="4"/>
    </row>
    <row r="12" spans="1:9" x14ac:dyDescent="0.35">
      <c r="A12" s="4"/>
      <c r="B12" s="4" t="s">
        <v>6</v>
      </c>
      <c r="C12" s="25" t="s">
        <v>178</v>
      </c>
      <c r="D12" s="4"/>
      <c r="E12" s="4"/>
      <c r="F12" s="4"/>
      <c r="G12" s="4"/>
      <c r="H12" s="4"/>
      <c r="I12" s="4"/>
    </row>
    <row r="13" spans="1:9" x14ac:dyDescent="0.35">
      <c r="A13" s="4"/>
      <c r="B13" s="4" t="s">
        <v>7</v>
      </c>
      <c r="C13" s="25" t="s">
        <v>180</v>
      </c>
      <c r="D13" s="4"/>
      <c r="E13" s="4"/>
      <c r="F13" s="4"/>
      <c r="G13" s="4"/>
      <c r="H13" s="4"/>
      <c r="I13" s="4"/>
    </row>
    <row r="14" spans="1:9" x14ac:dyDescent="0.35">
      <c r="A14" s="4"/>
      <c r="B14" s="4" t="s">
        <v>8</v>
      </c>
      <c r="C14" s="25" t="s">
        <v>181</v>
      </c>
      <c r="D14" s="4"/>
      <c r="E14" s="4"/>
      <c r="F14" s="4"/>
      <c r="G14" s="4"/>
      <c r="H14" s="4"/>
      <c r="I14" s="4"/>
    </row>
    <row r="15" spans="1:9" x14ac:dyDescent="0.35">
      <c r="A15" s="4"/>
      <c r="B15" s="4" t="s">
        <v>160</v>
      </c>
      <c r="C15" s="25" t="s">
        <v>182</v>
      </c>
      <c r="D15" s="4"/>
      <c r="E15" s="4"/>
      <c r="F15" s="4"/>
      <c r="G15" s="4"/>
      <c r="H15" s="4"/>
      <c r="I15" s="4"/>
    </row>
    <row r="16" spans="1:9" x14ac:dyDescent="0.35">
      <c r="A16" s="4"/>
      <c r="B16" s="4" t="s">
        <v>184</v>
      </c>
      <c r="C16" s="25" t="s">
        <v>186</v>
      </c>
      <c r="D16" s="4"/>
      <c r="E16" s="4"/>
      <c r="F16" s="4"/>
      <c r="G16" s="4"/>
      <c r="H16" s="4"/>
      <c r="I16" s="4"/>
    </row>
    <row r="17" spans="1:9" x14ac:dyDescent="0.35">
      <c r="A17" s="4"/>
      <c r="B17" s="20" t="s">
        <v>9</v>
      </c>
      <c r="C17" s="25" t="s">
        <v>183</v>
      </c>
      <c r="D17" s="4"/>
      <c r="E17" s="4"/>
      <c r="F17" s="4"/>
      <c r="G17" s="4"/>
      <c r="H17" s="4"/>
      <c r="I17" s="4"/>
    </row>
    <row r="18" spans="1:9" x14ac:dyDescent="0.35">
      <c r="A18" s="4"/>
      <c r="B18" s="4" t="s">
        <v>185</v>
      </c>
      <c r="C18" s="25" t="s">
        <v>187</v>
      </c>
      <c r="D18" s="4"/>
      <c r="E18" s="4"/>
      <c r="F18" s="4"/>
      <c r="G18" s="4"/>
      <c r="H18" s="4"/>
      <c r="I18" s="4"/>
    </row>
    <row r="19" spans="1:9" x14ac:dyDescent="0.35">
      <c r="A19" s="4"/>
      <c r="B19" s="4" t="s">
        <v>10</v>
      </c>
      <c r="C19" s="6" t="s">
        <v>188</v>
      </c>
      <c r="D19" s="4"/>
      <c r="E19" s="4"/>
      <c r="F19" s="4"/>
      <c r="G19" s="4"/>
      <c r="H19" s="4"/>
      <c r="I19" s="4"/>
    </row>
    <row r="20" spans="1:9" x14ac:dyDescent="0.35">
      <c r="A20" s="4"/>
      <c r="B20" s="4" t="s">
        <v>11</v>
      </c>
      <c r="C20" s="25" t="s">
        <v>189</v>
      </c>
      <c r="D20" s="4"/>
      <c r="E20" s="4"/>
      <c r="F20" s="4"/>
      <c r="G20" s="4"/>
      <c r="H20" s="4"/>
      <c r="I20" s="4"/>
    </row>
    <row r="21" spans="1:9" x14ac:dyDescent="0.35">
      <c r="A21" s="4"/>
      <c r="B21" s="4" t="s">
        <v>159</v>
      </c>
      <c r="C21" s="25" t="s">
        <v>190</v>
      </c>
      <c r="D21" s="4"/>
      <c r="E21" s="4"/>
      <c r="F21" s="4"/>
      <c r="G21" s="4"/>
      <c r="H21" s="4"/>
      <c r="I21" s="4"/>
    </row>
    <row r="22" spans="1:9" x14ac:dyDescent="0.35">
      <c r="A22" s="4"/>
      <c r="B22" s="4" t="s">
        <v>12</v>
      </c>
      <c r="C22" s="25" t="s">
        <v>192</v>
      </c>
      <c r="D22" s="4"/>
      <c r="E22" s="4"/>
      <c r="F22" s="4"/>
      <c r="G22" s="4"/>
      <c r="H22" s="4"/>
      <c r="I22" s="4"/>
    </row>
    <row r="23" spans="1:9" x14ac:dyDescent="0.35">
      <c r="A23" s="4"/>
      <c r="B23" s="4" t="s">
        <v>13</v>
      </c>
      <c r="C23" s="25" t="s">
        <v>191</v>
      </c>
      <c r="D23" s="4"/>
      <c r="E23" s="4"/>
      <c r="F23" s="4"/>
      <c r="G23" s="4"/>
      <c r="H23" s="4"/>
      <c r="I23" s="4"/>
    </row>
    <row r="24" spans="1:9" x14ac:dyDescent="0.35">
      <c r="A24" s="4"/>
      <c r="B24" s="4" t="s">
        <v>14</v>
      </c>
      <c r="C24" s="25" t="s">
        <v>193</v>
      </c>
      <c r="D24" s="4"/>
      <c r="E24" s="4"/>
      <c r="F24" s="4"/>
      <c r="G24" s="4"/>
      <c r="H24" s="4"/>
      <c r="I24" s="4"/>
    </row>
    <row r="25" spans="1:9" x14ac:dyDescent="0.35">
      <c r="A25" s="4"/>
      <c r="B25" s="4" t="s">
        <v>15</v>
      </c>
      <c r="C25" s="25" t="s">
        <v>194</v>
      </c>
      <c r="D25" s="4"/>
      <c r="E25" s="4"/>
      <c r="F25" s="4"/>
      <c r="G25" s="4"/>
      <c r="H25" s="4"/>
      <c r="I25" s="4"/>
    </row>
    <row r="26" spans="1:9" x14ac:dyDescent="0.35">
      <c r="A26" s="4"/>
      <c r="B26" s="4" t="s">
        <v>16</v>
      </c>
      <c r="C26" s="25" t="s">
        <v>195</v>
      </c>
      <c r="D26" s="4"/>
      <c r="E26" s="4"/>
      <c r="F26" s="4"/>
      <c r="G26" s="4"/>
      <c r="H26" s="4"/>
      <c r="I26" s="4"/>
    </row>
    <row r="27" spans="1:9" x14ac:dyDescent="0.35">
      <c r="A27" s="4"/>
      <c r="B27" s="4" t="s">
        <v>17</v>
      </c>
      <c r="C27" s="25" t="s">
        <v>196</v>
      </c>
      <c r="D27" s="4"/>
      <c r="E27" s="4"/>
      <c r="F27" s="4"/>
      <c r="G27" s="4"/>
      <c r="H27" s="4"/>
      <c r="I27" s="4"/>
    </row>
    <row r="28" spans="1:9" x14ac:dyDescent="0.35">
      <c r="A28" s="4"/>
      <c r="B28" s="4" t="s">
        <v>18</v>
      </c>
      <c r="C28" s="25" t="s">
        <v>197</v>
      </c>
      <c r="D28" s="4"/>
      <c r="E28" s="4"/>
      <c r="F28" s="4"/>
      <c r="G28" s="4"/>
      <c r="H28" s="4"/>
      <c r="I28" s="4"/>
    </row>
    <row r="29" spans="1:9" x14ac:dyDescent="0.35">
      <c r="A29" s="4"/>
      <c r="B29" s="4" t="s">
        <v>19</v>
      </c>
      <c r="C29" s="25" t="s">
        <v>198</v>
      </c>
      <c r="D29" s="4"/>
      <c r="E29" s="4"/>
      <c r="F29" s="4"/>
      <c r="G29" s="4"/>
      <c r="H29" s="4"/>
      <c r="I29" s="4"/>
    </row>
    <row r="30" spans="1:9" x14ac:dyDescent="0.35">
      <c r="A30" s="4"/>
      <c r="B30" s="4" t="s">
        <v>20</v>
      </c>
      <c r="C30" s="25" t="s">
        <v>199</v>
      </c>
      <c r="D30" s="4"/>
      <c r="E30" s="4"/>
      <c r="F30" s="4"/>
      <c r="G30" s="4"/>
      <c r="H30" s="4"/>
      <c r="I30" s="4"/>
    </row>
    <row r="31" spans="1:9" x14ac:dyDescent="0.35">
      <c r="A31" s="4"/>
      <c r="B31" s="4" t="s">
        <v>21</v>
      </c>
      <c r="C31" s="25" t="s">
        <v>200</v>
      </c>
      <c r="D31" s="4"/>
      <c r="E31" s="4"/>
      <c r="F31" s="4"/>
      <c r="G31" s="4"/>
      <c r="H31" s="4"/>
      <c r="I31" s="4"/>
    </row>
    <row r="32" spans="1:9" x14ac:dyDescent="0.35">
      <c r="A32" s="4"/>
      <c r="B32" s="4" t="s">
        <v>22</v>
      </c>
      <c r="C32" s="25" t="s">
        <v>201</v>
      </c>
      <c r="D32" s="4"/>
      <c r="E32" s="4"/>
      <c r="F32" s="4"/>
      <c r="G32" s="4"/>
      <c r="H32" s="4"/>
      <c r="I32" s="4"/>
    </row>
    <row r="33" spans="1:9" x14ac:dyDescent="0.35">
      <c r="A33" s="4"/>
      <c r="B33" s="4" t="s">
        <v>23</v>
      </c>
      <c r="C33" s="25" t="s">
        <v>202</v>
      </c>
      <c r="D33" s="4"/>
      <c r="E33" s="4"/>
      <c r="F33" s="4"/>
      <c r="G33" s="4"/>
      <c r="H33" s="4"/>
      <c r="I33" s="4"/>
    </row>
    <row r="34" spans="1:9" x14ac:dyDescent="0.35">
      <c r="A34" s="4"/>
      <c r="B34" s="4" t="s">
        <v>171</v>
      </c>
      <c r="C34" s="6" t="s">
        <v>203</v>
      </c>
      <c r="D34" s="4"/>
      <c r="E34" s="4"/>
      <c r="F34" s="4"/>
      <c r="G34" s="4"/>
      <c r="H34" s="4"/>
      <c r="I34" s="4"/>
    </row>
    <row r="35" spans="1:9" x14ac:dyDescent="0.35">
      <c r="A35" s="4"/>
      <c r="B35" s="4" t="s">
        <v>172</v>
      </c>
      <c r="C35" s="6" t="s">
        <v>204</v>
      </c>
      <c r="D35" s="4"/>
      <c r="E35" s="4"/>
      <c r="F35" s="4"/>
      <c r="G35" s="4"/>
      <c r="H35" s="4"/>
      <c r="I35" s="4"/>
    </row>
    <row r="36" spans="1:9" x14ac:dyDescent="0.35">
      <c r="A36" s="4"/>
      <c r="B36" s="4" t="s">
        <v>24</v>
      </c>
      <c r="C36" s="6" t="s">
        <v>226</v>
      </c>
      <c r="D36" s="4"/>
      <c r="E36" s="4"/>
      <c r="F36" s="4"/>
      <c r="G36" s="4"/>
      <c r="H36" s="4"/>
      <c r="I36" s="4"/>
    </row>
    <row r="37" spans="1:9" x14ac:dyDescent="0.35">
      <c r="A37" s="4"/>
      <c r="B37" s="4" t="s">
        <v>25</v>
      </c>
      <c r="C37" s="25" t="s">
        <v>205</v>
      </c>
      <c r="D37" s="4"/>
      <c r="E37" s="4"/>
      <c r="F37" s="4"/>
      <c r="G37" s="4"/>
      <c r="H37" s="4"/>
      <c r="I37" s="4"/>
    </row>
    <row r="38" spans="1:9" x14ac:dyDescent="0.35">
      <c r="A38" s="4"/>
      <c r="B38" s="4" t="s">
        <v>26</v>
      </c>
      <c r="C38" s="25" t="s">
        <v>206</v>
      </c>
      <c r="D38" s="4"/>
      <c r="E38" s="4"/>
      <c r="F38" s="4"/>
      <c r="G38" s="4"/>
      <c r="H38" s="4"/>
      <c r="I38" s="4"/>
    </row>
    <row r="39" spans="1:9" x14ac:dyDescent="0.35">
      <c r="A39" s="4"/>
      <c r="B39" s="4" t="s">
        <v>27</v>
      </c>
      <c r="C39" s="6" t="s">
        <v>207</v>
      </c>
      <c r="D39" s="4"/>
      <c r="E39" s="4"/>
      <c r="F39" s="4"/>
      <c r="G39" s="4"/>
      <c r="H39" s="4"/>
      <c r="I39" s="4"/>
    </row>
    <row r="40" spans="1:9" x14ac:dyDescent="0.35">
      <c r="A40" s="4"/>
      <c r="B40" s="20" t="s">
        <v>146</v>
      </c>
      <c r="C40" s="6" t="s">
        <v>208</v>
      </c>
      <c r="D40" s="4"/>
      <c r="E40" s="4"/>
      <c r="F40" s="4"/>
      <c r="G40" s="4"/>
      <c r="H40" s="4"/>
      <c r="I40" s="4"/>
    </row>
    <row r="41" spans="1:9" x14ac:dyDescent="0.35">
      <c r="A41" s="4"/>
      <c r="B41" s="4" t="s">
        <v>28</v>
      </c>
      <c r="C41" s="6" t="s">
        <v>209</v>
      </c>
      <c r="D41" s="4"/>
      <c r="E41" s="4"/>
      <c r="F41" s="4"/>
      <c r="G41" s="4"/>
      <c r="H41" s="4"/>
      <c r="I41" s="4"/>
    </row>
    <row r="42" spans="1:9" x14ac:dyDescent="0.35">
      <c r="A42" s="4"/>
      <c r="B42" s="4" t="s">
        <v>29</v>
      </c>
      <c r="C42" s="6" t="s">
        <v>210</v>
      </c>
      <c r="D42" s="4"/>
      <c r="E42" s="4"/>
      <c r="F42" s="4"/>
      <c r="G42" s="4"/>
      <c r="H42" s="4"/>
      <c r="I42" s="4"/>
    </row>
    <row r="43" spans="1:9" x14ac:dyDescent="0.35">
      <c r="A43" s="4"/>
      <c r="B43" s="4" t="s">
        <v>30</v>
      </c>
      <c r="C43" s="6" t="s">
        <v>211</v>
      </c>
      <c r="D43" s="4"/>
      <c r="E43" s="4"/>
      <c r="F43" s="4"/>
      <c r="G43" s="4"/>
      <c r="H43" s="4"/>
      <c r="I43" s="4"/>
    </row>
    <row r="44" spans="1:9" x14ac:dyDescent="0.35">
      <c r="A44" s="4"/>
      <c r="B44" s="4" t="s">
        <v>31</v>
      </c>
      <c r="C44" s="6" t="s">
        <v>212</v>
      </c>
      <c r="D44" s="4"/>
      <c r="E44" s="4"/>
      <c r="F44" s="4"/>
      <c r="G44" s="4"/>
      <c r="H44" s="4"/>
      <c r="I44" s="4"/>
    </row>
    <row r="45" spans="1:9" x14ac:dyDescent="0.35">
      <c r="A45" s="4"/>
      <c r="B45" s="4" t="s">
        <v>32</v>
      </c>
      <c r="C45" s="6" t="s">
        <v>213</v>
      </c>
      <c r="D45" s="4"/>
      <c r="E45" s="4"/>
      <c r="F45" s="4"/>
      <c r="G45" s="4"/>
      <c r="H45" s="4"/>
      <c r="I45" s="4"/>
    </row>
    <row r="46" spans="1:9" x14ac:dyDescent="0.35">
      <c r="A46" s="4"/>
      <c r="B46" s="4" t="s">
        <v>33</v>
      </c>
      <c r="C46" s="6" t="s">
        <v>214</v>
      </c>
      <c r="D46" s="4"/>
      <c r="E46" s="4"/>
      <c r="F46" s="4"/>
      <c r="G46" s="4"/>
      <c r="H46" s="4"/>
      <c r="I46" s="4"/>
    </row>
    <row r="47" spans="1:9" x14ac:dyDescent="0.35">
      <c r="A47" s="4"/>
      <c r="B47" s="4" t="s">
        <v>34</v>
      </c>
      <c r="C47" s="24" t="s">
        <v>215</v>
      </c>
      <c r="D47" s="24"/>
      <c r="E47" s="4"/>
      <c r="F47" s="4"/>
      <c r="G47" s="4"/>
      <c r="H47" s="4"/>
      <c r="I47" s="4"/>
    </row>
    <row r="48" spans="1:9" x14ac:dyDescent="0.35">
      <c r="A48" s="4"/>
      <c r="B48" s="20" t="s">
        <v>35</v>
      </c>
      <c r="C48" s="6" t="s">
        <v>216</v>
      </c>
      <c r="D48" s="4"/>
      <c r="E48" s="4"/>
      <c r="F48" s="4"/>
      <c r="G48" s="4"/>
      <c r="H48" s="4"/>
      <c r="I48" s="4"/>
    </row>
    <row r="49" spans="1:9" x14ac:dyDescent="0.35">
      <c r="A49" s="4"/>
      <c r="B49" s="4" t="s">
        <v>36</v>
      </c>
      <c r="C49" s="6" t="s">
        <v>217</v>
      </c>
      <c r="D49" s="4"/>
      <c r="E49" s="4"/>
      <c r="F49" s="4"/>
      <c r="G49" s="4"/>
      <c r="H49" s="4"/>
      <c r="I49" s="4"/>
    </row>
    <row r="50" spans="1:9" x14ac:dyDescent="0.35">
      <c r="A50" s="4"/>
      <c r="B50" s="4" t="s">
        <v>37</v>
      </c>
      <c r="C50" s="6" t="s">
        <v>218</v>
      </c>
      <c r="D50" s="4"/>
      <c r="E50" s="4"/>
      <c r="F50" s="4"/>
      <c r="G50" s="4"/>
      <c r="H50" s="4"/>
      <c r="I50" s="4"/>
    </row>
    <row r="51" spans="1:9" x14ac:dyDescent="0.35">
      <c r="A51" s="4"/>
      <c r="B51" s="4" t="s">
        <v>38</v>
      </c>
      <c r="C51" s="6" t="s">
        <v>219</v>
      </c>
      <c r="D51" s="4"/>
      <c r="E51" s="4"/>
      <c r="F51" s="4"/>
      <c r="G51" s="4"/>
      <c r="H51" s="4"/>
      <c r="I51" s="4"/>
    </row>
    <row r="52" spans="1:9" x14ac:dyDescent="0.35">
      <c r="A52" s="4"/>
      <c r="B52" s="4" t="s">
        <v>39</v>
      </c>
      <c r="C52" s="6" t="s">
        <v>220</v>
      </c>
      <c r="D52" s="4"/>
      <c r="E52" s="4"/>
      <c r="F52" s="4"/>
      <c r="G52" s="4"/>
      <c r="H52" s="4"/>
      <c r="I52" s="4"/>
    </row>
    <row r="53" spans="1:9" x14ac:dyDescent="0.35">
      <c r="A53" s="4"/>
      <c r="B53" s="4" t="s">
        <v>40</v>
      </c>
      <c r="C53" s="6" t="s">
        <v>221</v>
      </c>
      <c r="D53" s="4"/>
      <c r="E53" s="4"/>
      <c r="F53" s="4"/>
      <c r="G53" s="4"/>
      <c r="H53" s="4"/>
      <c r="I53" s="4"/>
    </row>
    <row r="54" spans="1:9" x14ac:dyDescent="0.35">
      <c r="A54" s="4"/>
      <c r="B54" s="4" t="s">
        <v>41</v>
      </c>
      <c r="C54" s="6" t="s">
        <v>222</v>
      </c>
      <c r="D54" s="4"/>
      <c r="E54" s="4"/>
      <c r="F54" s="4"/>
      <c r="G54" s="4"/>
      <c r="H54" s="4"/>
      <c r="I54" s="4"/>
    </row>
    <row r="55" spans="1:9" x14ac:dyDescent="0.35">
      <c r="A55" s="4"/>
      <c r="B55" s="4" t="s">
        <v>42</v>
      </c>
      <c r="C55" s="6" t="s">
        <v>223</v>
      </c>
      <c r="D55" s="4"/>
      <c r="E55" s="4"/>
      <c r="F55" s="4"/>
      <c r="G55" s="4"/>
      <c r="H55" s="4"/>
      <c r="I55" s="4"/>
    </row>
    <row r="56" spans="1:9" x14ac:dyDescent="0.35">
      <c r="A56" s="4"/>
      <c r="B56" s="4" t="s">
        <v>173</v>
      </c>
      <c r="C56" s="6" t="s">
        <v>224</v>
      </c>
      <c r="D56" s="4"/>
      <c r="E56" s="4"/>
      <c r="F56" s="4"/>
      <c r="G56" s="4"/>
      <c r="H56" s="4"/>
      <c r="I56" s="4"/>
    </row>
    <row r="57" spans="1:9" x14ac:dyDescent="0.35">
      <c r="A57" s="4"/>
      <c r="B57" s="4" t="s">
        <v>174</v>
      </c>
      <c r="C57" s="6" t="s">
        <v>225</v>
      </c>
      <c r="D57" s="4"/>
      <c r="E57" s="4"/>
      <c r="F57" s="4"/>
      <c r="G57" s="4"/>
      <c r="H57" s="4"/>
      <c r="I57" s="4"/>
    </row>
    <row r="58" spans="1:9" x14ac:dyDescent="0.35">
      <c r="A58" s="4"/>
      <c r="B58" s="4"/>
      <c r="C58" s="4"/>
      <c r="D58" s="4"/>
      <c r="E58" s="4"/>
      <c r="F58" s="4"/>
      <c r="G58" s="4"/>
      <c r="H58" s="4"/>
      <c r="I58" s="4"/>
    </row>
    <row r="59" spans="1:9" x14ac:dyDescent="0.35">
      <c r="A59" s="4"/>
      <c r="B59" s="4"/>
      <c r="C59" s="4"/>
      <c r="D59" s="4"/>
      <c r="E59" s="4"/>
      <c r="F59" s="4"/>
      <c r="G59" s="4"/>
      <c r="H59" s="4"/>
      <c r="I59" s="4"/>
    </row>
  </sheetData>
  <phoneticPr fontId="5" type="noConversion"/>
  <hyperlinks>
    <hyperlink ref="C5" location="'Figure 1'!A1" display="Change in Gross State Product (GSP), population and emissions – Victoria, 1990 to 2020" xr:uid="{2B90B057-0199-4533-9D52-1379A3DE8896}"/>
    <hyperlink ref="C6" location="'Figure 2 '!A1" display="Victoria's total net emissions, 2005-2020" xr:uid="{B8A67096-FD58-400C-8D9B-68ECCE84446E}"/>
    <hyperlink ref="C7" location="'Figure 3 &amp; 14'!A1" display="Victoria's emissions by sector and energy sub-sector, 2020" xr:uid="{23D6703A-08C3-4359-B708-E77207E1CFE3}"/>
    <hyperlink ref="C8" location="'Figure 4 '!A1" display="Total net emissions and emissions by sector – Victoria, 1990 to 2020" xr:uid="{CD0C86CB-2832-4461-857F-878D1B4C5A3F}"/>
    <hyperlink ref="C9" location="'Figure 5'!A1" display="Trend in net emissions – Victoria, 1990 to 2020 - highlighting change between 2005 and 2019" xr:uid="{F85CAE55-2210-42B9-B5E2-E65D4D8A921C}"/>
    <hyperlink ref="C10" location="'Figure 6'!A1" display="Change in emissions between 2019 and 2020 by sector, Victoria " xr:uid="{9F68046C-15F3-400E-B79D-4B9AFA49474C}"/>
    <hyperlink ref="C11" location="'Figure 7 '!A1" display="Contribution to national emissions by state and territory, 2020" xr:uid="{60E7282A-33C2-4B35-84EC-F1E9D2E7FA93}"/>
    <hyperlink ref="C12" location="'Figure 8'!A1" display="Contribution to national emissions – Victoria, 1990 to 2020" xr:uid="{9673C22B-5313-4C7B-991C-61F1A687A921}"/>
    <hyperlink ref="C13" location="'Figure 9 '!A1" display="Per capita emissions in Australia and by state and territory, 2020" xr:uid="{290C3F00-7D86-4531-A710-847DDEFAD844}"/>
    <hyperlink ref="C14" location="'Figure 10'!A1" display="Changes in per capita emissions, residential per capita emissions, and population growth – Victoria, 1990 to 2020" xr:uid="{B9B9B188-4741-460B-B58C-9FCC509FE24D}"/>
    <hyperlink ref="C15" location="'Contents '!A1" display="Greenhouse gas emissions and real GSP – Victoria, 1990 to 2020" xr:uid="{4466FEFF-7E3E-4875-A282-B32E92C8D34E}"/>
    <hyperlink ref="C16" location="'Figure 12'!A1" display="Change in real GSP and emissions intensity (emissions per unit of GSP) – Victoria, 1990 to 2020" xr:uid="{FF2F1B36-04F8-4F53-8B5F-059135BBE0F6}"/>
    <hyperlink ref="C17" location="'Figure 13'!A1" display="Victoria’s greenhouse gases emissions by gas type and sector, 2020" xr:uid="{A491E570-9DCD-47A8-96CA-7021D5DEC03D}"/>
    <hyperlink ref="C18" location="'Figure 15 '!A1" display="Emissions by sector and energy sub-sectors – 1990, 2005 and 2020" xr:uid="{A268A28E-AC1D-447A-8B68-88F7B6070961}"/>
    <hyperlink ref="C19" location="'Figure 16'!A1" display="Change in emissions between 2005 and 2020 by sector and energy sub-sector, Victoria" xr:uid="{06B4F0E3-EE10-4AA2-8FF6-39221729A72C}"/>
    <hyperlink ref="C20" location="'Figure 18'!A1" display="Emissions from electricity generation – Victoria, 1990 to 2020 (left) and share of 2020 net emissions (right)" xr:uid="{BB3C1DD3-41EF-41B7-A404-8FD2823255E8}"/>
    <hyperlink ref="C21" location="'Box 1'!A1" display="Victoria’s changing electricity market " xr:uid="{501A76E0-FE60-469B-8AB7-F5CA6764EC68}"/>
    <hyperlink ref="C22" location="'Figure 19'!A1" display="Fuel combustion emissions by activity sub-categories – Victoria, 2020" xr:uid="{E24DE566-3903-4909-964B-1331EB020E44}"/>
    <hyperlink ref="C23" location="'Figure 20 '!A1" display="Emissions from fuel combustion – Victoria, 1990 to 2020 (left) and share of 2020 net emissions (right)" xr:uid="{7B9441BF-9EE2-47F8-8278-F2186152181C}"/>
    <hyperlink ref="C24" location="'Figure 21'!A1" display="Emissions by fuel combustion sub-categories – Victoria, 1990 to 2020" xr:uid="{3A8C4F5D-9770-4BD9-AFEB-552F17CFE90A}"/>
    <hyperlink ref="C25" location="'Figure 22'!A1" display="Trends in emissions in the four major fuel combustion sub-categories – Victoria, 1990 to 2020" xr:uid="{6B95C47B-4188-4433-B928-C216DA5F157B}"/>
    <hyperlink ref="C26" location="'Figure 23'!A1" display="Trends in residential fossil gas consumption and population – Victoria, 1990 to 2020" xr:uid="{FBA5F083-0E5C-40A0-A798-2808A6ACFA71}"/>
    <hyperlink ref="C27" location="'Figure 24'!A1" display="Transport emissions by sub-categories – Victoria, 2020" xr:uid="{906B556B-355D-4F49-BC9C-2CE96BE414EA}"/>
    <hyperlink ref="C28" location="'Figure 25'!A1" display="Total passenger kilometres travelled – Melbourne, 1990 to 2020" xr:uid="{2E700879-526C-40A5-BCB6-292F3E83A9EE}"/>
    <hyperlink ref="C29" location="'Figure 26'!A1" display="Emissions from transport – Victoria, 1990 to 2020 (left) and share of 2020 net emissions (right)" xr:uid="{1AE7C969-56DD-4CB9-B81D-903E5DDCA2C2}"/>
    <hyperlink ref="C30" location="'Figure 27'!A1" display="Emissions by transport sub-categories – Victoria, 1990 to 2020" xr:uid="{AB92D137-7899-4E8F-B515-AA991DA9CF88}"/>
    <hyperlink ref="C31" location="'Figure 28'!A1" display="Trends in passenger motor vehicle emissions and population – Victoria, 1990 to 2020" xr:uid="{70DC9DB5-DDA3-47F5-908C-FDB55B397392}"/>
    <hyperlink ref="C32" location="'Figure 29'!A1" display="Trends in emissions from the four major transport sub-categories – Victoria, 1990 to 2020" xr:uid="{4F50DA02-3EBD-4AB5-9CF5-006422B0B749}"/>
    <hyperlink ref="C33" location="'Figure 30'!A1" display="Trends in freight vehicle emissions and GSP – Victoria, 1990 to 2020" xr:uid="{03D0393E-6F14-4ECE-A02B-29B62CB9C1FF}"/>
    <hyperlink ref="C34" location="'Box 2a'!A1" display="Impacts of COVID-19 on transport emissions - % change of transport emissions between 2019/2020" xr:uid="{AD6AC63F-A3BF-4C93-A75A-953AAADEDD71}"/>
    <hyperlink ref="C35" location="'Box 2b'!A1" display="Impacts of COVID-19 on transport emissions - % change from baseline" xr:uid="{3BCB4F06-8FB8-449A-AE48-786CF16D63AC}"/>
    <hyperlink ref="C36" location="'Figure 31'!A1" display="Emissions from fugitives – Victoria, 1990 to 2020 (left) and share of 2020 net emissions (right)" xr:uid="{7007E32D-7B76-4CB2-AB00-C7650ED24CB8}"/>
    <hyperlink ref="C37" location="'Figure 32'!A1" display="Emissions from industrial processes and product use (IPPU) – Victoria, 1990 to 2020 (left) and share of 2020 net emissions (right)" xr:uid="{BEA87DC8-6ADC-418F-A9F1-723476280641}"/>
    <hyperlink ref="C38" location="'Figure 33'!A1" display="Emissions from HFC use by activity – Victoria, 1990 to 2020" xr:uid="{2A2AA6AA-0BFB-460D-A168-FE85AB279423}"/>
    <hyperlink ref="C39" location="'Figure 34'!A1" display="Emissions from waste – Victoria, 1990 to 2020 (left) and share of 2020 net emissions (right)" xr:uid="{FF179605-B56B-40AA-9E6D-30D92EF01C57}"/>
    <hyperlink ref="C40" location="'Figure 35'!A1" display="Emissions by waste sector sub-categories - Victoria, 1990 to 2020" xr:uid="{399EA408-FAC3-4F98-B9A1-6F61E7BCF8CF}"/>
    <hyperlink ref="C41" location="'Figure 36'!A1" display="Trends in emissions by the major waste sub-categories – Victoria, 1990 to 2020" xr:uid="{7F99BFDF-8C2F-446D-BDE2-ED06B44EECEB}"/>
    <hyperlink ref="C42" location="'Figure 37'!A1" display="Emissions from agriculture – Victoria, 1990 to 2020 (left) and share of 2020 net emissions (right)" xr:uid="{949110D7-FC8E-44B1-A0FD-F630058FC653}"/>
    <hyperlink ref="C43" location="'Figure 38 '!A1" display="Emissions by agriculture sector sub-category – Victoria, 1990 to 2020" xr:uid="{0CAB635C-406E-46B2-BDF1-1C87ED6D4A4A}"/>
    <hyperlink ref="C44" location="'Figure 39'!A1" display="Sheep and cattle populations and emissions – Victoria, 1990 to 2020" xr:uid="{F41104FE-236B-44D9-B25C-3BE75ED10B11}"/>
    <hyperlink ref="C45" location="'Figure 40'!A1" display="Trends in emissions for the four major agriculture sub-categories – Victoria, 1990 to 2020" xr:uid="{28C2EDCC-5CB7-4552-A0D6-00E55443C240}"/>
    <hyperlink ref="C46" location="'Figure 41 '!A1" display="LULUCF net emissions – Victoria, 1990 to 2020 (left) and share of 2020 net emissions (right)" xr:uid="{5519DF95-2ACE-47DF-990F-14C9D3C9BBCA}"/>
    <hyperlink ref="C47" location="'Figure 42'!A1" display="Emissions from LULUCF sub-categories – Victoria, 1990 to 2020" xr:uid="{CED44781-FCCF-46F5-B43B-8335558C4B8C}"/>
    <hyperlink ref="C48" location="'Figure 43'!A1" display="Net emissions from fire (wildfire and controlled burning) and other sources – Victoria, 1990 to 2020" xr:uid="{33BE2CC4-AC60-4D5F-A705-F9A23347EB81}"/>
    <hyperlink ref="C49" location="'Figure 44'!A1" display="Net emissions from land converted to forest land – Victoria, 1990 to 2020" xr:uid="{EC166FA4-F1F4-4E82-B56C-347AA7852093}"/>
    <hyperlink ref="C50" location="'Figure 45'!A1" display="Net emissions from grassland remaining grassland – Victoria, 1990 to 2020" xr:uid="{87EFB127-D306-41BD-94C9-46FE844CD2D5}"/>
    <hyperlink ref="C51" location="'Figure 46'!A1" display="Sources of emissions and removals from forest land converted to cropland, grassland, wetlands and settlements – Victoria, 1990 to 2020" xr:uid="{06A73B68-913E-4B99-88DC-C886F1174E2A}"/>
    <hyperlink ref="C52" location="'Figure 47'!A1" display="Share of Scope 1 emissions by economic sector – Victoria, 2020" xr:uid="{212B0FFE-6A3B-41CC-AC7C-CA30240B42D4}"/>
    <hyperlink ref="C53" location="'Figure 48'!A1" display="Share of Scope 2 emissions by economic sector – Victoria, 2020" xr:uid="{AC00ACC2-0B87-4738-A5D0-DB1ADBA0B8D8}"/>
    <hyperlink ref="C54" location="'Figure 49'!A1" display="Scope 1 plus 2 emissions by economic sector – Victoria, 2020" xr:uid="{F919821F-5EA1-4096-9473-E67ADA1AA047}"/>
    <hyperlink ref="C55" location="'Figure 50'!A1" display="Change in trends in Victoria’s total net emission between 1990 and 2019 in the 2020 v 2019 emissions reports" xr:uid="{4D6D2103-2746-42B9-BAB2-9C875C0CC2D9}"/>
    <hyperlink ref="C56" location="'Figure 51'!A1" display="Change in trends in LULUCF emissions between 1990 and 2019 in the 2020 v 2019 emissions reports" xr:uid="{D92B26D6-2B18-40EE-9648-00D41A256CF6}"/>
    <hyperlink ref="C57" location="'Figure 52'!A1" display="Emissions from Victoria’s main LULUCF sub-categories – Comparison of 2019 and 2020 reports" xr:uid="{8C626F61-DFB3-42F6-AB20-DBEF711F1DBE}"/>
  </hyperlinks>
  <pageMargins left="0.7" right="0.7" top="0.75" bottom="0.75" header="0.3" footer="0.3"/>
  <pageSetup orientation="portrait" r:id="rId1"/>
  <headerFooter>
    <oddFooter>&amp;C&amp;1#&amp;"Calibri"&amp;12&amp;K000000OFFICIAL-Sensitive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EEAFC-DCB4-408A-9A6A-8DE540DC5D94}">
  <dimension ref="A1:B29"/>
  <sheetViews>
    <sheetView workbookViewId="0">
      <selection activeCell="D27" sqref="D27"/>
    </sheetView>
  </sheetViews>
  <sheetFormatPr defaultRowHeight="14.5" x14ac:dyDescent="0.35"/>
  <cols>
    <col min="2" max="2" width="15.54296875" customWidth="1"/>
  </cols>
  <sheetData>
    <row r="1" spans="1:1" x14ac:dyDescent="0.35">
      <c r="A1" s="16" t="s">
        <v>180</v>
      </c>
    </row>
    <row r="20" spans="1:2" ht="45.5" x14ac:dyDescent="0.45">
      <c r="A20" s="15"/>
      <c r="B20" s="14" t="s">
        <v>233</v>
      </c>
    </row>
    <row r="21" spans="1:2" x14ac:dyDescent="0.35">
      <c r="A21" t="s">
        <v>58</v>
      </c>
      <c r="B21" s="7">
        <v>70.440926697125505</v>
      </c>
    </row>
    <row r="22" spans="1:2" x14ac:dyDescent="0.35">
      <c r="A22" t="s">
        <v>53</v>
      </c>
      <c r="B22" s="7">
        <v>30.762256745281238</v>
      </c>
    </row>
    <row r="23" spans="1:2" x14ac:dyDescent="0.35">
      <c r="A23" t="s">
        <v>56</v>
      </c>
      <c r="B23" s="7">
        <v>30.667051457815646</v>
      </c>
    </row>
    <row r="24" spans="1:2" x14ac:dyDescent="0.35">
      <c r="A24" t="s">
        <v>62</v>
      </c>
      <c r="B24" s="7">
        <v>19.399511672719921</v>
      </c>
    </row>
    <row r="25" spans="1:2" x14ac:dyDescent="0.35">
      <c r="A25" t="s">
        <v>54</v>
      </c>
      <c r="B25" s="7">
        <v>16.212471426531376</v>
      </c>
    </row>
    <row r="26" spans="1:2" x14ac:dyDescent="0.35">
      <c r="A26" t="s">
        <v>57</v>
      </c>
      <c r="B26" s="7">
        <v>14.334701493587726</v>
      </c>
    </row>
    <row r="27" spans="1:2" x14ac:dyDescent="0.35">
      <c r="A27" t="s">
        <v>55</v>
      </c>
      <c r="B27" s="7">
        <v>12.440360853087816</v>
      </c>
    </row>
    <row r="28" spans="1:2" x14ac:dyDescent="0.35">
      <c r="A28" t="s">
        <v>59</v>
      </c>
      <c r="B28" s="7">
        <v>2.629918760144986</v>
      </c>
    </row>
    <row r="29" spans="1:2" x14ac:dyDescent="0.35">
      <c r="A29" t="s">
        <v>60</v>
      </c>
      <c r="B29" s="7">
        <v>-6.9056182718916412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BB0E9-94E7-40AE-9B60-21CD23882E4F}">
  <dimension ref="A1:AF26"/>
  <sheetViews>
    <sheetView workbookViewId="0">
      <selection activeCell="R35" sqref="R35"/>
    </sheetView>
  </sheetViews>
  <sheetFormatPr defaultRowHeight="14.5" x14ac:dyDescent="0.35"/>
  <cols>
    <col min="1" max="1" width="37.81640625" customWidth="1"/>
  </cols>
  <sheetData>
    <row r="1" spans="1:1" x14ac:dyDescent="0.35">
      <c r="A1" s="16" t="s">
        <v>181</v>
      </c>
    </row>
    <row r="23" spans="1:32" x14ac:dyDescent="0.35">
      <c r="B23" s="15">
        <v>1990</v>
      </c>
      <c r="C23" s="15">
        <v>1991</v>
      </c>
      <c r="D23" s="15">
        <v>1992</v>
      </c>
      <c r="E23" s="15">
        <v>1993</v>
      </c>
      <c r="F23" s="15">
        <v>1994</v>
      </c>
      <c r="G23" s="15">
        <v>1995</v>
      </c>
      <c r="H23" s="15">
        <v>1996</v>
      </c>
      <c r="I23" s="15">
        <v>1997</v>
      </c>
      <c r="J23" s="15">
        <v>1998</v>
      </c>
      <c r="K23" s="15">
        <v>1999</v>
      </c>
      <c r="L23" s="15">
        <v>2000</v>
      </c>
      <c r="M23" s="15">
        <v>2001</v>
      </c>
      <c r="N23" s="15">
        <v>2002</v>
      </c>
      <c r="O23" s="15">
        <v>2003</v>
      </c>
      <c r="P23" s="15">
        <v>2004</v>
      </c>
      <c r="Q23" s="15">
        <v>2005</v>
      </c>
      <c r="R23" s="15">
        <v>2006</v>
      </c>
      <c r="S23" s="15">
        <v>2007</v>
      </c>
      <c r="T23" s="15">
        <v>2008</v>
      </c>
      <c r="U23" s="15">
        <v>2009</v>
      </c>
      <c r="V23" s="15">
        <v>2010</v>
      </c>
      <c r="W23" s="15">
        <v>2011</v>
      </c>
      <c r="X23" s="15">
        <v>2012</v>
      </c>
      <c r="Y23" s="15">
        <v>2013</v>
      </c>
      <c r="Z23" s="15">
        <v>2014</v>
      </c>
      <c r="AA23" s="15">
        <v>2015</v>
      </c>
      <c r="AB23" s="15">
        <v>2016</v>
      </c>
      <c r="AC23" s="15">
        <v>2017</v>
      </c>
      <c r="AD23" s="15">
        <v>2018</v>
      </c>
      <c r="AE23" s="15">
        <v>2019</v>
      </c>
      <c r="AF23" s="15">
        <v>2020</v>
      </c>
    </row>
    <row r="24" spans="1:32" x14ac:dyDescent="0.35">
      <c r="A24" t="s">
        <v>234</v>
      </c>
      <c r="B24" s="9">
        <v>0</v>
      </c>
      <c r="C24" s="9">
        <v>9.5421085134217432E-3</v>
      </c>
      <c r="D24" s="9">
        <v>1.6357998187545242E-2</v>
      </c>
      <c r="E24" s="9">
        <v>1.922398798517877E-2</v>
      </c>
      <c r="F24" s="9">
        <v>2.1558756787570132E-2</v>
      </c>
      <c r="G24" s="9">
        <v>2.71932164494888E-2</v>
      </c>
      <c r="H24" s="9">
        <v>3.5717417836601317E-2</v>
      </c>
      <c r="I24" s="9">
        <v>4.355395524406025E-2</v>
      </c>
      <c r="J24" s="9">
        <v>5.2157862618851025E-2</v>
      </c>
      <c r="K24" s="9">
        <v>6.2547503855120645E-2</v>
      </c>
      <c r="L24" s="9">
        <v>7.433279921947511E-2</v>
      </c>
      <c r="M24" s="9">
        <v>8.7933061586921157E-2</v>
      </c>
      <c r="N24" s="9">
        <v>0.1003021062478533</v>
      </c>
      <c r="O24" s="9">
        <v>0.11309959914054568</v>
      </c>
      <c r="P24" s="9">
        <v>0.12528159737194056</v>
      </c>
      <c r="Q24" s="9">
        <v>0.13946355358069451</v>
      </c>
      <c r="R24" s="9">
        <v>0.15591176341618485</v>
      </c>
      <c r="S24" s="9">
        <v>0.17698155023349971</v>
      </c>
      <c r="T24" s="9">
        <v>0.20047152143885527</v>
      </c>
      <c r="U24" s="9">
        <v>0.22686333871710351</v>
      </c>
      <c r="V24" s="9">
        <v>0.24722764760909444</v>
      </c>
      <c r="W24" s="9">
        <v>0.26474834832749883</v>
      </c>
      <c r="X24" s="9">
        <v>0.29061830835117775</v>
      </c>
      <c r="Y24" s="9">
        <v>0.31838476843697694</v>
      </c>
      <c r="Z24" s="9">
        <v>0.3463042457484049</v>
      </c>
      <c r="AA24" s="9">
        <v>0.37540149892933616</v>
      </c>
      <c r="AB24" s="9">
        <v>0.40985321308767753</v>
      </c>
      <c r="AC24" s="9">
        <v>0.44375315169808016</v>
      </c>
      <c r="AD24" s="9">
        <v>0.47582122289539641</v>
      </c>
      <c r="AE24" s="9">
        <v>0.50662130657526427</v>
      </c>
      <c r="AF24" s="9">
        <v>0.52876952225738316</v>
      </c>
    </row>
    <row r="25" spans="1:32" x14ac:dyDescent="0.35">
      <c r="A25" t="s">
        <v>235</v>
      </c>
      <c r="B25" s="9">
        <v>0</v>
      </c>
      <c r="C25" s="9">
        <v>-1.6757196351853021E-2</v>
      </c>
      <c r="D25" s="9">
        <v>-1.4882220384689893E-2</v>
      </c>
      <c r="E25" s="9">
        <v>-6.5732010599885982E-3</v>
      </c>
      <c r="F25" s="9">
        <v>-9.9918437133331706E-3</v>
      </c>
      <c r="G25" s="9">
        <v>2.1495795229162784E-3</v>
      </c>
      <c r="H25" s="9">
        <v>5.8657297869710856E-3</v>
      </c>
      <c r="I25" s="9">
        <v>2.6457952979312971E-3</v>
      </c>
      <c r="J25" s="9">
        <v>-4.425161118687515E-3</v>
      </c>
      <c r="K25" s="9">
        <v>-2.5338403916789209E-2</v>
      </c>
      <c r="L25" s="9">
        <v>-2.2851480135639202E-2</v>
      </c>
      <c r="M25" s="9">
        <v>-3.1291533085103573E-2</v>
      </c>
      <c r="N25" s="9">
        <v>-2.3449126758114058E-2</v>
      </c>
      <c r="O25" s="9">
        <v>-1.4303285864269877E-2</v>
      </c>
      <c r="P25" s="9">
        <v>-1.0206501988839101E-2</v>
      </c>
      <c r="Q25" s="9">
        <v>-2.4561063802165162E-2</v>
      </c>
      <c r="R25" s="9">
        <v>-2.8792165909906742E-2</v>
      </c>
      <c r="S25" s="9">
        <v>-4.8246138763288204E-2</v>
      </c>
      <c r="T25" s="9">
        <v>-6.4802275589067149E-2</v>
      </c>
      <c r="U25" s="9">
        <v>-8.6694436485310278E-2</v>
      </c>
      <c r="V25" s="9">
        <v>-9.6751936231539104E-2</v>
      </c>
      <c r="W25" s="9">
        <v>-9.180678033725953E-2</v>
      </c>
      <c r="X25" s="9">
        <v>-0.11901772696872359</v>
      </c>
      <c r="Y25" s="9">
        <v>-0.13734043560884301</v>
      </c>
      <c r="Z25" s="9">
        <v>-0.12789520789997755</v>
      </c>
      <c r="AA25" s="9">
        <v>-0.13059812628542211</v>
      </c>
      <c r="AB25" s="9">
        <v>-0.17242931887705149</v>
      </c>
      <c r="AC25" s="9">
        <v>-0.18916100576785388</v>
      </c>
      <c r="AD25" s="9">
        <v>-0.21436877011733679</v>
      </c>
      <c r="AE25" s="9">
        <v>-0.2285210876732231</v>
      </c>
      <c r="AF25" s="9">
        <v>-0.2626341795766215</v>
      </c>
    </row>
    <row r="26" spans="1:32" x14ac:dyDescent="0.35">
      <c r="A26" t="s">
        <v>236</v>
      </c>
      <c r="B26" s="9">
        <v>0</v>
      </c>
      <c r="C26" s="9">
        <v>1.0004003020740226E-2</v>
      </c>
      <c r="D26" s="9">
        <v>-4.2397194663597704E-2</v>
      </c>
      <c r="E26" s="9">
        <v>-6.029878081065343E-2</v>
      </c>
      <c r="F26" s="9">
        <v>-5.6034936083381393E-2</v>
      </c>
      <c r="G26" s="9">
        <v>-6.0295743494670595E-2</v>
      </c>
      <c r="H26" s="9">
        <v>-0.11618976813315174</v>
      </c>
      <c r="I26" s="9">
        <v>-0.10326908013572911</v>
      </c>
      <c r="J26" s="9">
        <v>-5.8429267343747981E-2</v>
      </c>
      <c r="K26" s="9">
        <v>-6.4535208663068055E-2</v>
      </c>
      <c r="L26" s="9">
        <v>-3.0013877425273172E-2</v>
      </c>
      <c r="M26" s="9">
        <v>-3.4481186869350644E-2</v>
      </c>
      <c r="N26" s="9">
        <v>-8.0036083298693383E-2</v>
      </c>
      <c r="O26" s="9">
        <v>-3.4980682591963741E-2</v>
      </c>
      <c r="P26" s="9">
        <v>-2.6494510846732933E-3</v>
      </c>
      <c r="Q26" s="9">
        <v>-5.9302098615115484E-2</v>
      </c>
      <c r="R26" s="9">
        <v>-3.4444320449711574E-2</v>
      </c>
      <c r="S26" s="9">
        <v>-2.166299925085069E-2</v>
      </c>
      <c r="T26" s="9">
        <v>-5.5614460711334246E-2</v>
      </c>
      <c r="U26" s="9">
        <v>4.6316592738373519E-3</v>
      </c>
      <c r="V26" s="9">
        <v>1.303561244063367E-2</v>
      </c>
      <c r="W26" s="9">
        <v>-9.1601130814854548E-3</v>
      </c>
      <c r="X26" s="9">
        <v>-7.317605844683206E-2</v>
      </c>
      <c r="Y26" s="9">
        <v>-0.18104232373220763</v>
      </c>
      <c r="Z26" s="9">
        <v>-0.22897632579209171</v>
      </c>
      <c r="AA26" s="9">
        <v>-0.24736542764786962</v>
      </c>
      <c r="AB26" s="9">
        <v>-0.32293921379604196</v>
      </c>
      <c r="AC26" s="9">
        <v>-0.3627626003302562</v>
      </c>
      <c r="AD26" s="9">
        <v>-0.42968880681110566</v>
      </c>
      <c r="AE26" s="9">
        <v>-0.46962261056781862</v>
      </c>
      <c r="AF26" s="9">
        <v>-0.50763875523566759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C5BCB-161D-4EA3-A7D4-89E19F3F0B2E}">
  <dimension ref="A1:AF23"/>
  <sheetViews>
    <sheetView workbookViewId="0">
      <selection activeCell="R15" sqref="R14:S15"/>
    </sheetView>
  </sheetViews>
  <sheetFormatPr defaultRowHeight="14.5" x14ac:dyDescent="0.35"/>
  <cols>
    <col min="1" max="1" width="32.453125" customWidth="1"/>
  </cols>
  <sheetData>
    <row r="1" spans="1:1" x14ac:dyDescent="0.35">
      <c r="A1" s="16" t="s">
        <v>182</v>
      </c>
    </row>
    <row r="21" spans="1:32" x14ac:dyDescent="0.35">
      <c r="B21" s="15">
        <v>1990</v>
      </c>
      <c r="C21" s="15">
        <v>1991</v>
      </c>
      <c r="D21" s="15">
        <v>1992</v>
      </c>
      <c r="E21" s="15">
        <v>1993</v>
      </c>
      <c r="F21" s="15">
        <v>1994</v>
      </c>
      <c r="G21" s="15">
        <v>1995</v>
      </c>
      <c r="H21" s="15">
        <v>1996</v>
      </c>
      <c r="I21" s="15">
        <v>1997</v>
      </c>
      <c r="J21" s="15">
        <v>1998</v>
      </c>
      <c r="K21" s="15">
        <v>1999</v>
      </c>
      <c r="L21" s="15">
        <v>2000</v>
      </c>
      <c r="M21" s="15">
        <v>2001</v>
      </c>
      <c r="N21" s="15">
        <v>2002</v>
      </c>
      <c r="O21" s="15">
        <v>2003</v>
      </c>
      <c r="P21" s="15">
        <v>2004</v>
      </c>
      <c r="Q21" s="15">
        <v>2005</v>
      </c>
      <c r="R21" s="15">
        <v>2006</v>
      </c>
      <c r="S21" s="15">
        <v>2007</v>
      </c>
      <c r="T21" s="15">
        <v>2008</v>
      </c>
      <c r="U21" s="15">
        <v>2009</v>
      </c>
      <c r="V21" s="15">
        <v>2010</v>
      </c>
      <c r="W21" s="15">
        <v>2011</v>
      </c>
      <c r="X21" s="15">
        <v>2012</v>
      </c>
      <c r="Y21" s="15">
        <v>2013</v>
      </c>
      <c r="Z21" s="15">
        <v>2014</v>
      </c>
      <c r="AA21" s="15">
        <v>2015</v>
      </c>
      <c r="AB21" s="15">
        <v>2016</v>
      </c>
      <c r="AC21" s="15">
        <v>2017</v>
      </c>
      <c r="AD21" s="15">
        <v>2018</v>
      </c>
      <c r="AE21" s="15">
        <v>2019</v>
      </c>
      <c r="AF21" s="15">
        <v>2020</v>
      </c>
    </row>
    <row r="22" spans="1:32" ht="16.5" x14ac:dyDescent="0.45">
      <c r="A22" t="s">
        <v>52</v>
      </c>
      <c r="B22" s="7">
        <v>110.63272157928684</v>
      </c>
      <c r="C22" s="7">
        <v>112.80572201481455</v>
      </c>
      <c r="D22" s="7">
        <v>107.67520693627958</v>
      </c>
      <c r="E22" s="7">
        <v>105.96026188641612</v>
      </c>
      <c r="F22" s="7">
        <v>106.68487888745837</v>
      </c>
      <c r="G22" s="7">
        <v>106.78910161612914</v>
      </c>
      <c r="H22" s="7">
        <v>101.27072082585238</v>
      </c>
      <c r="I22" s="7">
        <v>103.5286734941987</v>
      </c>
      <c r="J22" s="7">
        <v>109.60174073162474</v>
      </c>
      <c r="K22" s="7">
        <v>109.96624561238364</v>
      </c>
      <c r="L22" s="7">
        <v>115.28902119548333</v>
      </c>
      <c r="M22" s="7">
        <v>116.21080552184945</v>
      </c>
      <c r="N22" s="7">
        <v>111.98667084883394</v>
      </c>
      <c r="O22" s="7">
        <v>118.83753355708214</v>
      </c>
      <c r="P22" s="7">
        <v>124.16312763744206</v>
      </c>
      <c r="Q22" s="7">
        <v>118.58621564098432</v>
      </c>
      <c r="R22" s="7">
        <v>123.47686726772075</v>
      </c>
      <c r="S22" s="7">
        <v>127.39187513168308</v>
      </c>
      <c r="T22" s="7">
        <v>125.42519545074005</v>
      </c>
      <c r="U22" s="7">
        <v>136.35989097908111</v>
      </c>
      <c r="V22" s="7">
        <v>139.78289749575902</v>
      </c>
      <c r="W22" s="7">
        <v>138.6408454904315</v>
      </c>
      <c r="X22" s="7">
        <v>132.33620056920125</v>
      </c>
      <c r="Y22" s="7">
        <v>119.45029623084883</v>
      </c>
      <c r="Z22" s="7">
        <v>114.84035460613509</v>
      </c>
      <c r="AA22" s="7">
        <v>114.52419646852532</v>
      </c>
      <c r="AB22" s="7">
        <v>105.60516412278477</v>
      </c>
      <c r="AC22" s="7">
        <v>101.78359785415198</v>
      </c>
      <c r="AD22" s="7">
        <v>93.117057312017153</v>
      </c>
      <c r="AE22" s="7">
        <v>88.404160114196287</v>
      </c>
      <c r="AF22" s="7">
        <v>83.274009019328702</v>
      </c>
    </row>
    <row r="23" spans="1:32" x14ac:dyDescent="0.35">
      <c r="A23" t="s">
        <v>63</v>
      </c>
      <c r="B23" s="17">
        <v>207.471</v>
      </c>
      <c r="C23" s="17">
        <v>202.05600000000001</v>
      </c>
      <c r="D23" s="17">
        <v>199.14</v>
      </c>
      <c r="E23" s="17">
        <v>209.03899999999999</v>
      </c>
      <c r="F23" s="17">
        <v>216.1</v>
      </c>
      <c r="G23" s="17">
        <v>222.75</v>
      </c>
      <c r="H23" s="17">
        <v>230.428</v>
      </c>
      <c r="I23" s="17">
        <v>240.57900000000001</v>
      </c>
      <c r="J23" s="17">
        <v>254.62899999999999</v>
      </c>
      <c r="K23" s="17">
        <v>270.31700000000001</v>
      </c>
      <c r="L23" s="17">
        <v>279.45100000000002</v>
      </c>
      <c r="M23" s="17">
        <v>284.77999999999997</v>
      </c>
      <c r="N23" s="17">
        <v>295.77800000000002</v>
      </c>
      <c r="O23" s="17">
        <v>303.99099999999999</v>
      </c>
      <c r="P23" s="17">
        <v>315.29399999999998</v>
      </c>
      <c r="Q23" s="17">
        <v>328.589</v>
      </c>
      <c r="R23" s="17">
        <v>335.92200000000003</v>
      </c>
      <c r="S23" s="17">
        <v>345.38099999999997</v>
      </c>
      <c r="T23" s="17">
        <v>357.64800000000002</v>
      </c>
      <c r="U23" s="17">
        <v>364.43</v>
      </c>
      <c r="V23" s="17">
        <v>367.94799999999998</v>
      </c>
      <c r="W23" s="17">
        <v>378.61599999999999</v>
      </c>
      <c r="X23" s="17">
        <v>387.68400000000003</v>
      </c>
      <c r="Y23" s="17">
        <v>391.36099999999999</v>
      </c>
      <c r="Z23" s="17">
        <v>399.28100000000001</v>
      </c>
      <c r="AA23" s="17">
        <v>410.42599999999999</v>
      </c>
      <c r="AB23" s="17">
        <v>424.41399999999999</v>
      </c>
      <c r="AC23" s="17">
        <v>440.67</v>
      </c>
      <c r="AD23" s="17">
        <v>455.56799999999998</v>
      </c>
      <c r="AE23" s="17">
        <v>469.464</v>
      </c>
      <c r="AF23" s="17">
        <v>470.072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B61AF-C039-4000-9CA9-9AD4B82C2E9F}">
  <dimension ref="A1:AF24"/>
  <sheetViews>
    <sheetView workbookViewId="0">
      <selection activeCell="R36" sqref="R36"/>
    </sheetView>
  </sheetViews>
  <sheetFormatPr defaultRowHeight="14.5" x14ac:dyDescent="0.35"/>
  <cols>
    <col min="1" max="1" width="36.26953125" customWidth="1"/>
  </cols>
  <sheetData>
    <row r="1" spans="1:1" x14ac:dyDescent="0.35">
      <c r="A1" s="16" t="s">
        <v>186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64</v>
      </c>
      <c r="B23" s="22">
        <v>0</v>
      </c>
      <c r="C23" s="22">
        <v>-2.6100033257660082E-2</v>
      </c>
      <c r="D23" s="22">
        <v>-4.0155009615801762E-2</v>
      </c>
      <c r="E23" s="22">
        <v>7.5576827604821872E-3</v>
      </c>
      <c r="F23" s="22">
        <v>4.1591354936352465E-2</v>
      </c>
      <c r="G23" s="22">
        <v>7.364402735804032E-2</v>
      </c>
      <c r="H23" s="22">
        <v>0.1106516091405545</v>
      </c>
      <c r="I23" s="22">
        <v>0.15957892910334448</v>
      </c>
      <c r="J23" s="22">
        <v>0.22729923700179788</v>
      </c>
      <c r="K23" s="22">
        <v>0.30291462421254045</v>
      </c>
      <c r="L23" s="22">
        <v>0.34694005427264551</v>
      </c>
      <c r="M23" s="22">
        <v>0.37262557176665645</v>
      </c>
      <c r="N23" s="22">
        <v>0.42563539000631412</v>
      </c>
      <c r="O23" s="22">
        <v>0.4652216454347835</v>
      </c>
      <c r="P23" s="22">
        <v>0.5197015486501726</v>
      </c>
      <c r="Q23" s="22">
        <v>0.58378279373984787</v>
      </c>
      <c r="R23" s="22">
        <v>0.61912749251702648</v>
      </c>
      <c r="S23" s="22">
        <v>0.66471940656766471</v>
      </c>
      <c r="T23" s="22">
        <v>0.72384574229651388</v>
      </c>
      <c r="U23" s="22">
        <v>0.75653464821589522</v>
      </c>
      <c r="V23" s="22">
        <v>0.77349123491957905</v>
      </c>
      <c r="W23" s="22">
        <v>0.82491046941500246</v>
      </c>
      <c r="X23" s="22">
        <v>0.86861778272626067</v>
      </c>
      <c r="Y23" s="22">
        <v>0.88634074159762077</v>
      </c>
      <c r="Z23" s="22">
        <v>0.92451475145924</v>
      </c>
      <c r="AA23" s="22">
        <v>0.97823310245769268</v>
      </c>
      <c r="AB23" s="22">
        <v>1.0456545734102596</v>
      </c>
      <c r="AC23" s="22">
        <v>1.1240076926413813</v>
      </c>
      <c r="AD23" s="22">
        <v>1.1958153187674423</v>
      </c>
      <c r="AE23" s="22">
        <v>1.2627933542519196</v>
      </c>
      <c r="AF23" s="23">
        <v>1.2657238843019023</v>
      </c>
    </row>
    <row r="24" spans="1:32" x14ac:dyDescent="0.35">
      <c r="A24" t="s">
        <v>65</v>
      </c>
      <c r="B24" s="22">
        <v>0</v>
      </c>
      <c r="C24" s="22">
        <v>4.6967456244216388E-2</v>
      </c>
      <c r="D24" s="22">
        <v>1.3983799510077999E-2</v>
      </c>
      <c r="E24" s="22">
        <v>-4.9418171759023743E-2</v>
      </c>
      <c r="F24" s="22">
        <v>-7.4189918555453427E-2</v>
      </c>
      <c r="G24" s="22">
        <v>-0.1009516998606752</v>
      </c>
      <c r="H24" s="22">
        <v>-0.17581927251243223</v>
      </c>
      <c r="I24" s="22">
        <v>-0.1929940474706533</v>
      </c>
      <c r="J24" s="22">
        <v>-0.19279584007871708</v>
      </c>
      <c r="K24" s="22">
        <v>-0.23711365233915416</v>
      </c>
      <c r="L24" s="22">
        <v>-0.22632941015887742</v>
      </c>
      <c r="M24" s="22">
        <v>-0.23473679931735447</v>
      </c>
      <c r="N24" s="22">
        <v>-0.28997397068405462</v>
      </c>
      <c r="O24" s="22">
        <v>-0.26689411208430114</v>
      </c>
      <c r="P24" s="22">
        <v>-0.26149958863957945</v>
      </c>
      <c r="Q24" s="22">
        <v>-0.3232083478904173</v>
      </c>
      <c r="R24" s="22">
        <v>-0.31067987333693547</v>
      </c>
      <c r="S24" s="22">
        <v>-0.30830108951113333</v>
      </c>
      <c r="T24" s="22">
        <v>-0.34233793815890468</v>
      </c>
      <c r="U24" s="22">
        <v>-0.29830831806847913</v>
      </c>
      <c r="V24" s="22">
        <v>-0.28757131753974297</v>
      </c>
      <c r="W24" s="22">
        <v>-0.31330159400153257</v>
      </c>
      <c r="X24" s="22">
        <v>-0.35986055647959558</v>
      </c>
      <c r="Y24" s="22">
        <v>-0.42762126556649882</v>
      </c>
      <c r="Z24" s="22">
        <v>-0.46062640186490322</v>
      </c>
      <c r="AA24" s="22">
        <v>-0.47671752248352695</v>
      </c>
      <c r="AB24" s="22">
        <v>-0.53337365100990519</v>
      </c>
      <c r="AC24" s="22">
        <v>-0.56685020146562271</v>
      </c>
      <c r="AD24" s="22">
        <v>-0.61669027655958875</v>
      </c>
      <c r="AE24" s="22">
        <v>-0.64686219625721564</v>
      </c>
      <c r="AF24" s="23">
        <v>-0.66778526273587058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5AD6E-D2CA-4E44-899D-E9A0829FEA0C}">
  <dimension ref="A1:J29"/>
  <sheetViews>
    <sheetView workbookViewId="0">
      <selection activeCell="L19" sqref="L19"/>
    </sheetView>
  </sheetViews>
  <sheetFormatPr defaultRowHeight="14.5" x14ac:dyDescent="0.35"/>
  <cols>
    <col min="1" max="1" width="14.7265625" customWidth="1"/>
    <col min="2" max="2" width="19" customWidth="1"/>
    <col min="3" max="3" width="10.6328125" customWidth="1"/>
    <col min="4" max="4" width="11.08984375" customWidth="1"/>
    <col min="5" max="5" width="9.81640625" customWidth="1"/>
    <col min="6" max="6" width="10.81640625" customWidth="1"/>
    <col min="8" max="8" width="11.08984375" customWidth="1"/>
  </cols>
  <sheetData>
    <row r="1" spans="1:1" x14ac:dyDescent="0.35">
      <c r="A1" s="16" t="s">
        <v>183</v>
      </c>
    </row>
    <row r="20" spans="1:10" ht="20" customHeight="1" x14ac:dyDescent="0.35">
      <c r="C20" s="41" t="s">
        <v>238</v>
      </c>
      <c r="D20" s="42"/>
      <c r="E20" s="42"/>
      <c r="F20" s="42"/>
      <c r="G20" s="42"/>
      <c r="H20" s="42"/>
      <c r="I20" s="42"/>
      <c r="J20" s="42"/>
    </row>
    <row r="21" spans="1:10" ht="52.5" customHeight="1" x14ac:dyDescent="0.35">
      <c r="B21" s="14" t="s">
        <v>237</v>
      </c>
      <c r="C21" s="29" t="s">
        <v>49</v>
      </c>
      <c r="D21" s="28" t="s">
        <v>165</v>
      </c>
      <c r="E21" s="28" t="s">
        <v>48</v>
      </c>
      <c r="F21" s="28" t="s">
        <v>239</v>
      </c>
      <c r="G21" s="28" t="s">
        <v>240</v>
      </c>
      <c r="H21" s="28" t="s">
        <v>44</v>
      </c>
      <c r="I21" s="28" t="s">
        <v>50</v>
      </c>
      <c r="J21" s="28" t="s">
        <v>45</v>
      </c>
    </row>
    <row r="22" spans="1:10" ht="16.5" x14ac:dyDescent="0.45">
      <c r="A22" t="s">
        <v>149</v>
      </c>
      <c r="B22" s="8">
        <v>0.71430582913603735</v>
      </c>
      <c r="C22" s="30">
        <v>0.49774707441547816</v>
      </c>
      <c r="D22" s="31">
        <v>0.2032323835376961</v>
      </c>
      <c r="E22" s="31">
        <v>0.24608784084314908</v>
      </c>
      <c r="F22" s="31">
        <v>1.2420151636212576E-2</v>
      </c>
      <c r="G22" s="31">
        <v>7.0615050115288404E-3</v>
      </c>
      <c r="H22" s="31">
        <v>7.89875899740064E-3</v>
      </c>
      <c r="I22" s="31">
        <v>-0.26034864847890127</v>
      </c>
      <c r="J22" s="31">
        <v>2.0676317347306095E-4</v>
      </c>
    </row>
    <row r="23" spans="1:10" ht="16.5" x14ac:dyDescent="0.45">
      <c r="A23" t="s">
        <v>150</v>
      </c>
      <c r="B23" s="8">
        <v>0.20477937461720966</v>
      </c>
      <c r="C23" s="30">
        <v>7.1792687565524463E-4</v>
      </c>
      <c r="D23" s="31">
        <v>3.7973235036682347E-3</v>
      </c>
      <c r="E23" s="31">
        <v>9.51955021574616E-4</v>
      </c>
      <c r="F23" s="31">
        <v>1.1518823438573165E-2</v>
      </c>
      <c r="G23" s="32">
        <v>1.36099469766184E-4</v>
      </c>
      <c r="H23" s="31">
        <v>0.14985453816534258</v>
      </c>
      <c r="I23" s="31">
        <v>6.3291682150177931E-3</v>
      </c>
      <c r="J23" s="31">
        <v>3.1473539927611836E-2</v>
      </c>
    </row>
    <row r="24" spans="1:10" ht="16.5" x14ac:dyDescent="0.45">
      <c r="A24" t="s">
        <v>151</v>
      </c>
      <c r="B24" s="8">
        <v>4.6028713534254827E-2</v>
      </c>
      <c r="C24" s="30">
        <v>2.400170270470116E-3</v>
      </c>
      <c r="D24" s="31">
        <v>1.0551624272771287E-3</v>
      </c>
      <c r="E24" s="31">
        <v>2.6200810081027925E-3</v>
      </c>
      <c r="F24" s="32">
        <v>1.0248704238335964E-4</v>
      </c>
      <c r="G24" s="31">
        <v>9.3622841836300732E-4</v>
      </c>
      <c r="H24" s="31">
        <v>3.560130855869189E-2</v>
      </c>
      <c r="I24" s="31">
        <v>1.1894201396389678E-3</v>
      </c>
      <c r="J24" s="31">
        <v>2.1238556693275673E-3</v>
      </c>
    </row>
    <row r="25" spans="1:10" x14ac:dyDescent="0.35">
      <c r="A25" t="s">
        <v>147</v>
      </c>
      <c r="B25" s="8">
        <v>3.4095462203606472E-2</v>
      </c>
      <c r="C25" s="33">
        <v>0</v>
      </c>
      <c r="D25" s="32">
        <v>0</v>
      </c>
      <c r="E25" s="32">
        <v>0</v>
      </c>
      <c r="F25" s="32">
        <v>0</v>
      </c>
      <c r="G25" s="31">
        <v>3.4095462203606465E-2</v>
      </c>
      <c r="H25" s="32">
        <v>0</v>
      </c>
      <c r="I25" s="32">
        <v>0</v>
      </c>
      <c r="J25" s="32">
        <v>0</v>
      </c>
    </row>
    <row r="26" spans="1:10" x14ac:dyDescent="0.35">
      <c r="A26" t="s">
        <v>148</v>
      </c>
      <c r="B26" s="21">
        <v>4.9896048193814868E-4</v>
      </c>
      <c r="C26" s="33">
        <v>0</v>
      </c>
      <c r="D26" s="32">
        <v>0</v>
      </c>
      <c r="E26" s="32">
        <v>0</v>
      </c>
      <c r="F26" s="32">
        <v>0</v>
      </c>
      <c r="G26" s="34">
        <v>4.9896048193814868E-4</v>
      </c>
      <c r="H26" s="32">
        <v>0</v>
      </c>
      <c r="I26" s="32">
        <v>0</v>
      </c>
      <c r="J26" s="32">
        <v>0</v>
      </c>
    </row>
    <row r="27" spans="1:10" ht="16.5" x14ac:dyDescent="0.45">
      <c r="A27" t="s">
        <v>152</v>
      </c>
      <c r="B27" s="21">
        <v>2.9166002695375689E-4</v>
      </c>
      <c r="C27" s="33">
        <v>0</v>
      </c>
      <c r="D27" s="32">
        <v>0</v>
      </c>
      <c r="E27" s="32">
        <v>0</v>
      </c>
      <c r="F27" s="32">
        <v>0</v>
      </c>
      <c r="G27" s="34">
        <v>2.9166002695375689E-4</v>
      </c>
      <c r="H27" s="32">
        <v>0</v>
      </c>
      <c r="I27" s="32">
        <v>0</v>
      </c>
      <c r="J27" s="32">
        <v>0</v>
      </c>
    </row>
    <row r="28" spans="1:10" x14ac:dyDescent="0.35">
      <c r="B28" s="8"/>
    </row>
    <row r="29" spans="1:10" x14ac:dyDescent="0.35">
      <c r="B29" s="8"/>
    </row>
  </sheetData>
  <mergeCells count="1">
    <mergeCell ref="C20:J20"/>
  </mergeCells>
  <pageMargins left="0.7" right="0.7" top="0.75" bottom="0.75" header="0.3" footer="0.3"/>
  <pageSetup paperSize="9" orientation="portrait" r:id="rId1"/>
  <headerFooter>
    <oddFooter>&amp;C&amp;1#&amp;"Calibri"&amp;12&amp;K000000OFFICIAL-Sensitive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AF89C-CA44-464F-9FCA-C96AF70ABF38}">
  <dimension ref="A1:D30"/>
  <sheetViews>
    <sheetView workbookViewId="0">
      <selection activeCell="G30" sqref="G30"/>
    </sheetView>
  </sheetViews>
  <sheetFormatPr defaultRowHeight="14.5" x14ac:dyDescent="0.35"/>
  <cols>
    <col min="1" max="1" width="20.1796875" customWidth="1"/>
  </cols>
  <sheetData>
    <row r="1" spans="1:1" x14ac:dyDescent="0.35">
      <c r="A1" s="16" t="s">
        <v>187</v>
      </c>
    </row>
    <row r="22" spans="1:4" x14ac:dyDescent="0.35">
      <c r="B22" s="15">
        <v>1990</v>
      </c>
      <c r="C22" s="15">
        <v>2005</v>
      </c>
      <c r="D22" s="15">
        <v>2020</v>
      </c>
    </row>
    <row r="23" spans="1:4" x14ac:dyDescent="0.35">
      <c r="A23" t="s">
        <v>49</v>
      </c>
      <c r="B23" s="7">
        <v>44.178775842827228</v>
      </c>
      <c r="C23" s="7">
        <v>63.492784908253952</v>
      </c>
      <c r="D23" s="7">
        <v>41.709050814088585</v>
      </c>
    </row>
    <row r="24" spans="1:4" x14ac:dyDescent="0.35">
      <c r="A24" t="s">
        <v>165</v>
      </c>
      <c r="B24" s="7">
        <v>15.290683505114865</v>
      </c>
      <c r="C24" s="7">
        <v>18.464076635919838</v>
      </c>
      <c r="D24" s="7">
        <v>17.328061296917483</v>
      </c>
    </row>
    <row r="25" spans="1:4" x14ac:dyDescent="0.35">
      <c r="A25" t="s">
        <v>48</v>
      </c>
      <c r="B25" s="7">
        <v>15.910499290525989</v>
      </c>
      <c r="C25" s="7">
        <v>20.203420514666259</v>
      </c>
      <c r="D25" s="7">
        <v>20.79017883847224</v>
      </c>
    </row>
    <row r="26" spans="1:4" x14ac:dyDescent="0.35">
      <c r="A26" t="s">
        <v>241</v>
      </c>
      <c r="B26" s="7">
        <v>3.9602784712309536</v>
      </c>
      <c r="C26" s="7">
        <v>2.3510582552352326</v>
      </c>
      <c r="D26" s="7">
        <v>2.0020289331829888</v>
      </c>
    </row>
    <row r="27" spans="1:4" x14ac:dyDescent="0.35">
      <c r="A27" t="s">
        <v>66</v>
      </c>
      <c r="B27" s="7">
        <v>2.5177377542920398</v>
      </c>
      <c r="C27" s="7">
        <v>2.8113816819099595</v>
      </c>
      <c r="D27" s="7">
        <v>3.5824408406974735</v>
      </c>
    </row>
    <row r="28" spans="1:4" x14ac:dyDescent="0.35">
      <c r="A28" t="s">
        <v>44</v>
      </c>
      <c r="B28" s="7">
        <v>16.995750938607415</v>
      </c>
      <c r="C28" s="7">
        <v>18.063922213145034</v>
      </c>
      <c r="D28" s="7">
        <v>16.101413180775531</v>
      </c>
    </row>
    <row r="29" spans="1:4" x14ac:dyDescent="0.35">
      <c r="A29" t="s">
        <v>50</v>
      </c>
      <c r="B29" s="7">
        <v>5.3710430460012057</v>
      </c>
      <c r="C29" s="7">
        <v>-11.016308117707254</v>
      </c>
      <c r="D29" s="7">
        <v>-21.054172707143746</v>
      </c>
    </row>
    <row r="30" spans="1:4" x14ac:dyDescent="0.35">
      <c r="A30" t="s">
        <v>45</v>
      </c>
      <c r="B30" s="7">
        <v>6.4079527306871471</v>
      </c>
      <c r="C30" s="7">
        <v>4.2158795495612997</v>
      </c>
      <c r="D30" s="7">
        <v>2.8150078223381461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7163C-C87C-4ADA-A683-FAB444B25FAF}">
  <dimension ref="A1:B28"/>
  <sheetViews>
    <sheetView workbookViewId="0"/>
  </sheetViews>
  <sheetFormatPr defaultRowHeight="14.5" x14ac:dyDescent="0.35"/>
  <cols>
    <col min="1" max="1" width="27.1796875" customWidth="1"/>
    <col min="2" max="2" width="17.81640625" customWidth="1"/>
  </cols>
  <sheetData>
    <row r="1" spans="1:1" x14ac:dyDescent="0.35">
      <c r="A1" s="16" t="s">
        <v>188</v>
      </c>
    </row>
    <row r="20" spans="1:2" ht="50.5" customHeight="1" x14ac:dyDescent="0.45">
      <c r="B20" s="14" t="s">
        <v>242</v>
      </c>
    </row>
    <row r="21" spans="1:2" x14ac:dyDescent="0.35">
      <c r="A21" t="s">
        <v>49</v>
      </c>
      <c r="B21" s="7">
        <v>-21.783734094165368</v>
      </c>
    </row>
    <row r="22" spans="1:2" x14ac:dyDescent="0.35">
      <c r="A22" t="s">
        <v>165</v>
      </c>
      <c r="B22" s="7">
        <v>-1.1360153390023555</v>
      </c>
    </row>
    <row r="23" spans="1:2" x14ac:dyDescent="0.35">
      <c r="A23" t="s">
        <v>48</v>
      </c>
      <c r="B23" s="7">
        <v>0.58675832380598081</v>
      </c>
    </row>
    <row r="24" spans="1:2" x14ac:dyDescent="0.35">
      <c r="A24" t="s">
        <v>239</v>
      </c>
      <c r="B24" s="7">
        <v>-0.3490293220522438</v>
      </c>
    </row>
    <row r="25" spans="1:2" x14ac:dyDescent="0.35">
      <c r="A25" t="s">
        <v>66</v>
      </c>
      <c r="B25" s="7">
        <v>0.77105915878751397</v>
      </c>
    </row>
    <row r="26" spans="1:2" x14ac:dyDescent="0.35">
      <c r="A26" t="s">
        <v>44</v>
      </c>
      <c r="B26" s="7">
        <v>-1.9625090323695034</v>
      </c>
    </row>
    <row r="27" spans="1:2" x14ac:dyDescent="0.35">
      <c r="A27" t="s">
        <v>50</v>
      </c>
      <c r="B27" s="7">
        <v>-10.037864589436492</v>
      </c>
    </row>
    <row r="28" spans="1:2" x14ac:dyDescent="0.35">
      <c r="A28" t="s">
        <v>45</v>
      </c>
      <c r="B28" s="7">
        <v>-1.4008717272231537</v>
      </c>
    </row>
  </sheetData>
  <pageMargins left="0.7" right="0.7" top="0.75" bottom="0.75" header="0.3" footer="0.3"/>
  <pageSetup paperSize="9" orientation="portrait" r:id="rId1"/>
  <headerFooter>
    <oddFooter>&amp;C&amp;1#&amp;"Calibri"&amp;12&amp;K000000OFFICIAL-Sensitive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ECF19-F1BA-436B-AF5B-DDBB3A71C18B}">
  <dimension ref="A1:AF22"/>
  <sheetViews>
    <sheetView topLeftCell="D1" workbookViewId="0">
      <selection activeCell="U27" sqref="U27"/>
    </sheetView>
  </sheetViews>
  <sheetFormatPr defaultRowHeight="14.5" x14ac:dyDescent="0.35"/>
  <cols>
    <col min="1" max="1" width="38.81640625" customWidth="1"/>
  </cols>
  <sheetData>
    <row r="1" spans="1:1" x14ac:dyDescent="0.35">
      <c r="A1" s="16" t="s">
        <v>189</v>
      </c>
    </row>
    <row r="21" spans="1:32" x14ac:dyDescent="0.35">
      <c r="B21" s="15">
        <v>1990</v>
      </c>
      <c r="C21" s="15">
        <v>1991</v>
      </c>
      <c r="D21" s="15">
        <v>1992</v>
      </c>
      <c r="E21" s="15">
        <v>1993</v>
      </c>
      <c r="F21" s="15">
        <v>1994</v>
      </c>
      <c r="G21" s="15">
        <v>1995</v>
      </c>
      <c r="H21" s="15">
        <v>1996</v>
      </c>
      <c r="I21" s="15">
        <v>1997</v>
      </c>
      <c r="J21" s="15">
        <v>1998</v>
      </c>
      <c r="K21" s="15">
        <v>1999</v>
      </c>
      <c r="L21" s="15">
        <v>2000</v>
      </c>
      <c r="M21" s="15">
        <v>2001</v>
      </c>
      <c r="N21" s="15">
        <v>2002</v>
      </c>
      <c r="O21" s="15">
        <v>2003</v>
      </c>
      <c r="P21" s="15">
        <v>2004</v>
      </c>
      <c r="Q21" s="15">
        <v>2005</v>
      </c>
      <c r="R21" s="15">
        <v>2006</v>
      </c>
      <c r="S21" s="15">
        <v>2007</v>
      </c>
      <c r="T21" s="15">
        <v>2008</v>
      </c>
      <c r="U21" s="15">
        <v>2009</v>
      </c>
      <c r="V21" s="15">
        <v>2010</v>
      </c>
      <c r="W21" s="15">
        <v>2011</v>
      </c>
      <c r="X21" s="15">
        <v>2012</v>
      </c>
      <c r="Y21" s="15">
        <v>2013</v>
      </c>
      <c r="Z21" s="15">
        <v>2014</v>
      </c>
      <c r="AA21" s="15">
        <v>2015</v>
      </c>
      <c r="AB21" s="15">
        <v>2016</v>
      </c>
      <c r="AC21" s="15">
        <v>2017</v>
      </c>
      <c r="AD21" s="15">
        <v>2018</v>
      </c>
      <c r="AE21" s="15">
        <v>2019</v>
      </c>
      <c r="AF21" s="15">
        <v>2020</v>
      </c>
    </row>
    <row r="22" spans="1:32" ht="16.5" x14ac:dyDescent="0.45">
      <c r="A22" t="s">
        <v>67</v>
      </c>
      <c r="B22" s="7">
        <v>44.178775842827228</v>
      </c>
      <c r="C22" s="7">
        <v>46.285199057503618</v>
      </c>
      <c r="D22" s="7">
        <v>47.50301643796999</v>
      </c>
      <c r="E22" s="7">
        <v>45.313433714862839</v>
      </c>
      <c r="F22" s="7">
        <v>45.448639510811994</v>
      </c>
      <c r="G22" s="7">
        <v>47.802887615986315</v>
      </c>
      <c r="H22" s="7">
        <v>49.862282581756055</v>
      </c>
      <c r="I22" s="7">
        <v>52.535038040065508</v>
      </c>
      <c r="J22" s="7">
        <v>59.16084652973958</v>
      </c>
      <c r="K22" s="7">
        <v>61.76003176947296</v>
      </c>
      <c r="L22" s="7">
        <v>62.622135701606837</v>
      </c>
      <c r="M22" s="7">
        <v>62.200572336423392</v>
      </c>
      <c r="N22" s="7">
        <v>60.35731066063893</v>
      </c>
      <c r="O22" s="7">
        <v>61.467233799079843</v>
      </c>
      <c r="P22" s="7">
        <v>64.673355148944225</v>
      </c>
      <c r="Q22" s="7">
        <v>63.492784908253952</v>
      </c>
      <c r="R22" s="7">
        <v>64.315385083038194</v>
      </c>
      <c r="S22" s="7">
        <v>63.240821736588572</v>
      </c>
      <c r="T22" s="7">
        <v>63.684853150798183</v>
      </c>
      <c r="U22" s="7">
        <v>65.591515549882544</v>
      </c>
      <c r="V22" s="7">
        <v>65.262087565622181</v>
      </c>
      <c r="W22" s="7">
        <v>64.360374983809947</v>
      </c>
      <c r="X22" s="7">
        <v>66.666415180553869</v>
      </c>
      <c r="Y22" s="7">
        <v>58.933656349879158</v>
      </c>
      <c r="Z22" s="7">
        <v>56.941624633050516</v>
      </c>
      <c r="AA22" s="7">
        <v>61.054941656070589</v>
      </c>
      <c r="AB22" s="7">
        <v>59.21247813943851</v>
      </c>
      <c r="AC22" s="7">
        <v>56.07310620503214</v>
      </c>
      <c r="AD22" s="7">
        <v>46.435617349355148</v>
      </c>
      <c r="AE22" s="7">
        <v>43.864600544253257</v>
      </c>
      <c r="AF22" s="7">
        <v>41.709050814088585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A7D33-A180-45F6-9004-C70D0D9D0014}">
  <dimension ref="A1:O35"/>
  <sheetViews>
    <sheetView workbookViewId="0">
      <selection activeCell="J15" sqref="J15"/>
    </sheetView>
  </sheetViews>
  <sheetFormatPr defaultRowHeight="14.5" x14ac:dyDescent="0.35"/>
  <cols>
    <col min="1" max="1" width="38.7265625" customWidth="1"/>
    <col min="2" max="15" width="10.08984375" bestFit="1" customWidth="1"/>
  </cols>
  <sheetData>
    <row r="1" spans="1:1" x14ac:dyDescent="0.35">
      <c r="A1" s="16" t="s">
        <v>243</v>
      </c>
    </row>
    <row r="26" spans="1:15" x14ac:dyDescent="0.35">
      <c r="B26" s="15">
        <v>2009</v>
      </c>
      <c r="C26" s="15">
        <v>2010</v>
      </c>
      <c r="D26" s="15">
        <v>2011</v>
      </c>
      <c r="E26" s="15">
        <v>2012</v>
      </c>
      <c r="F26" s="15">
        <v>2013</v>
      </c>
      <c r="G26" s="15">
        <v>2014</v>
      </c>
      <c r="H26" s="15">
        <v>2015</v>
      </c>
      <c r="I26" s="15">
        <v>2016</v>
      </c>
      <c r="J26" s="15">
        <v>2017</v>
      </c>
      <c r="K26" s="15">
        <v>2018</v>
      </c>
      <c r="L26" s="15">
        <v>2019</v>
      </c>
      <c r="M26" s="15">
        <v>2020</v>
      </c>
      <c r="N26" s="15">
        <v>2021</v>
      </c>
      <c r="O26" s="15">
        <v>2022</v>
      </c>
    </row>
    <row r="27" spans="1:15" x14ac:dyDescent="0.35">
      <c r="A27" t="s">
        <v>245</v>
      </c>
      <c r="B27" s="35">
        <v>51938</v>
      </c>
      <c r="C27" s="35">
        <v>51406</v>
      </c>
      <c r="D27" s="35">
        <v>50925</v>
      </c>
      <c r="E27" s="35">
        <v>51992</v>
      </c>
      <c r="F27" s="35">
        <v>45861</v>
      </c>
      <c r="G27" s="35">
        <v>44523</v>
      </c>
      <c r="H27" s="35">
        <v>48462</v>
      </c>
      <c r="I27" s="35">
        <v>46326</v>
      </c>
      <c r="J27" s="35">
        <v>43636</v>
      </c>
      <c r="K27" s="35">
        <v>36107</v>
      </c>
      <c r="L27" s="35">
        <v>34588</v>
      </c>
      <c r="M27" s="35">
        <v>33731</v>
      </c>
      <c r="N27" s="35">
        <v>34122</v>
      </c>
      <c r="O27" s="35">
        <v>32548</v>
      </c>
    </row>
    <row r="28" spans="1:15" x14ac:dyDescent="0.35">
      <c r="A28" t="s">
        <v>244</v>
      </c>
      <c r="B28" s="35">
        <v>2352</v>
      </c>
      <c r="C28" s="35">
        <v>1547</v>
      </c>
      <c r="D28" s="35">
        <v>1105</v>
      </c>
      <c r="E28" s="35">
        <v>1171</v>
      </c>
      <c r="F28" s="35">
        <v>2512</v>
      </c>
      <c r="G28" s="35">
        <v>2676</v>
      </c>
      <c r="H28" s="35">
        <v>2002</v>
      </c>
      <c r="I28" s="35">
        <v>1698</v>
      </c>
      <c r="J28" s="35">
        <v>2329</v>
      </c>
      <c r="K28" s="35">
        <v>3537</v>
      </c>
      <c r="L28" s="35">
        <v>3074</v>
      </c>
      <c r="M28" s="35">
        <v>2874</v>
      </c>
      <c r="N28" s="35">
        <v>1741</v>
      </c>
      <c r="O28" s="35">
        <v>2090</v>
      </c>
    </row>
    <row r="29" spans="1:15" x14ac:dyDescent="0.35">
      <c r="A29" t="s">
        <v>246</v>
      </c>
      <c r="B29" s="35">
        <v>1942</v>
      </c>
      <c r="C29" s="35">
        <v>2549</v>
      </c>
      <c r="D29" s="35">
        <v>3436</v>
      </c>
      <c r="E29" s="35">
        <v>2017</v>
      </c>
      <c r="F29" s="35">
        <v>3142</v>
      </c>
      <c r="G29" s="35">
        <v>2422</v>
      </c>
      <c r="H29" s="35">
        <v>2309</v>
      </c>
      <c r="I29" s="35">
        <v>3027</v>
      </c>
      <c r="J29" s="35">
        <v>3528</v>
      </c>
      <c r="K29" s="35">
        <v>2652</v>
      </c>
      <c r="L29" s="35">
        <v>2544</v>
      </c>
      <c r="M29" s="35">
        <v>2197</v>
      </c>
      <c r="N29" s="35">
        <v>2701</v>
      </c>
      <c r="O29" s="35">
        <v>2610</v>
      </c>
    </row>
    <row r="30" spans="1:15" x14ac:dyDescent="0.35">
      <c r="A30" t="s">
        <v>247</v>
      </c>
      <c r="B30" s="35">
        <v>408</v>
      </c>
      <c r="C30" s="35">
        <v>1249</v>
      </c>
      <c r="D30" s="35">
        <v>1263</v>
      </c>
      <c r="E30" s="35">
        <v>1509</v>
      </c>
      <c r="F30" s="35">
        <v>2097</v>
      </c>
      <c r="G30" s="35">
        <v>2795</v>
      </c>
      <c r="H30" s="35">
        <v>3027</v>
      </c>
      <c r="I30" s="35">
        <v>3371</v>
      </c>
      <c r="J30" s="35">
        <v>3567</v>
      </c>
      <c r="K30" s="35">
        <v>4223</v>
      </c>
      <c r="L30" s="35">
        <v>4885</v>
      </c>
      <c r="M30" s="35">
        <v>5931</v>
      </c>
      <c r="N30" s="35">
        <v>7560</v>
      </c>
      <c r="O30" s="35">
        <v>9482</v>
      </c>
    </row>
    <row r="31" spans="1:15" x14ac:dyDescent="0.35">
      <c r="A31" t="s">
        <v>248</v>
      </c>
      <c r="B31" s="35">
        <v>24</v>
      </c>
      <c r="C31" s="35">
        <v>66</v>
      </c>
      <c r="D31" s="35">
        <v>205</v>
      </c>
      <c r="E31" s="35">
        <v>379</v>
      </c>
      <c r="F31" s="35">
        <v>580</v>
      </c>
      <c r="G31" s="35">
        <v>679</v>
      </c>
      <c r="H31" s="35">
        <v>884</v>
      </c>
      <c r="I31" s="35">
        <v>1068</v>
      </c>
      <c r="J31" s="35">
        <v>1255</v>
      </c>
      <c r="K31" s="35">
        <v>1450</v>
      </c>
      <c r="L31" s="35">
        <v>2294</v>
      </c>
      <c r="M31" s="35">
        <v>3195</v>
      </c>
      <c r="N31" s="35">
        <v>4223</v>
      </c>
      <c r="O31" s="35">
        <v>5471</v>
      </c>
    </row>
    <row r="32" spans="1:15" x14ac:dyDescent="0.35">
      <c r="A32" t="s">
        <v>249</v>
      </c>
      <c r="B32" s="35">
        <v>292</v>
      </c>
      <c r="C32" s="35">
        <v>303</v>
      </c>
      <c r="D32" s="35">
        <v>340</v>
      </c>
      <c r="E32" s="35">
        <v>859</v>
      </c>
      <c r="F32" s="35">
        <v>845</v>
      </c>
      <c r="G32" s="35">
        <v>887</v>
      </c>
      <c r="H32" s="35">
        <v>672</v>
      </c>
      <c r="I32" s="35">
        <v>748</v>
      </c>
      <c r="J32" s="35">
        <v>695</v>
      </c>
      <c r="K32" s="35">
        <v>701</v>
      </c>
      <c r="L32" s="35">
        <v>733</v>
      </c>
      <c r="M32" s="35">
        <v>780</v>
      </c>
      <c r="N32" s="35">
        <v>729</v>
      </c>
      <c r="O32" s="35">
        <v>758</v>
      </c>
    </row>
    <row r="33" spans="1:15" ht="15" thickBot="1" x14ac:dyDescent="0.4">
      <c r="A33" s="10" t="s">
        <v>250</v>
      </c>
      <c r="B33" s="38">
        <v>56955</v>
      </c>
      <c r="C33" s="38">
        <v>57120</v>
      </c>
      <c r="D33" s="38">
        <v>57273</v>
      </c>
      <c r="E33" s="38">
        <v>57927</v>
      </c>
      <c r="F33" s="38">
        <v>55038</v>
      </c>
      <c r="G33" s="38">
        <v>53982</v>
      </c>
      <c r="H33" s="38">
        <v>57356</v>
      </c>
      <c r="I33" s="38">
        <v>56238</v>
      </c>
      <c r="J33" s="38">
        <v>55011</v>
      </c>
      <c r="K33" s="38">
        <v>48670</v>
      </c>
      <c r="L33" s="38">
        <v>48119</v>
      </c>
      <c r="M33" s="38">
        <v>48708</v>
      </c>
      <c r="N33" s="38">
        <v>51076</v>
      </c>
      <c r="O33" s="38">
        <v>52959</v>
      </c>
    </row>
    <row r="34" spans="1:15" x14ac:dyDescent="0.3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</row>
    <row r="35" spans="1:15" ht="15" thickBot="1" x14ac:dyDescent="0.4">
      <c r="A35" s="10" t="s">
        <v>251</v>
      </c>
      <c r="B35" s="37">
        <v>4.6808884206829951E-2</v>
      </c>
      <c r="C35" s="37">
        <v>7.2951680672268912E-2</v>
      </c>
      <c r="D35" s="37">
        <v>9.1561468754910696E-2</v>
      </c>
      <c r="E35" s="37">
        <v>8.2241441814697808E-2</v>
      </c>
      <c r="F35" s="37">
        <v>0.12107998110396453</v>
      </c>
      <c r="G35" s="37">
        <v>0.12565299544292541</v>
      </c>
      <c r="H35" s="37">
        <v>0.12016179649905852</v>
      </c>
      <c r="I35" s="37">
        <v>0.14605782566947614</v>
      </c>
      <c r="J35" s="37">
        <v>0.16442166112232098</v>
      </c>
      <c r="K35" s="37">
        <v>0.1854530511608794</v>
      </c>
      <c r="L35" s="37">
        <v>0.21729462374529812</v>
      </c>
      <c r="M35" s="37">
        <v>0.24848074238318141</v>
      </c>
      <c r="N35" s="37">
        <v>0.29785026235413892</v>
      </c>
      <c r="O35" s="37">
        <v>0.34594686455559964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2F498-10FA-4478-B4C3-E4E5429270D4}">
  <dimension ref="A1:B26"/>
  <sheetViews>
    <sheetView workbookViewId="0">
      <selection activeCell="F21" sqref="F21"/>
    </sheetView>
  </sheetViews>
  <sheetFormatPr defaultRowHeight="14.5" x14ac:dyDescent="0.35"/>
  <cols>
    <col min="1" max="1" width="39.90625" customWidth="1"/>
    <col min="2" max="2" width="21.26953125" customWidth="1"/>
  </cols>
  <sheetData>
    <row r="1" spans="1:1" x14ac:dyDescent="0.35">
      <c r="A1" s="16" t="s">
        <v>192</v>
      </c>
    </row>
    <row r="21" spans="1:2" ht="66.75" customHeight="1" x14ac:dyDescent="0.45">
      <c r="B21" s="14" t="s">
        <v>252</v>
      </c>
    </row>
    <row r="22" spans="1:2" x14ac:dyDescent="0.35">
      <c r="A22" t="s">
        <v>69</v>
      </c>
      <c r="B22" s="8">
        <v>0.30896977724843927</v>
      </c>
    </row>
    <row r="23" spans="1:2" x14ac:dyDescent="0.35">
      <c r="A23" t="s">
        <v>70</v>
      </c>
      <c r="B23" s="8">
        <v>0.15365078010783037</v>
      </c>
    </row>
    <row r="24" spans="1:2" x14ac:dyDescent="0.35">
      <c r="A24" t="s">
        <v>71</v>
      </c>
      <c r="B24" s="8">
        <v>0.11821549386240394</v>
      </c>
    </row>
    <row r="25" spans="1:2" x14ac:dyDescent="0.35">
      <c r="A25" t="s">
        <v>72</v>
      </c>
      <c r="B25" s="8">
        <v>3.2322479180323035E-2</v>
      </c>
    </row>
    <row r="26" spans="1:2" x14ac:dyDescent="0.35">
      <c r="A26" t="s">
        <v>73</v>
      </c>
      <c r="B26" s="8">
        <v>0.38684146960100341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192B1-D732-47CA-AE5E-20652A89B0E8}">
  <dimension ref="A1:AF31"/>
  <sheetViews>
    <sheetView zoomScaleNormal="100" zoomScaleSheetLayoutView="40" workbookViewId="0">
      <selection activeCell="A35" sqref="A34:A35"/>
    </sheetView>
  </sheetViews>
  <sheetFormatPr defaultRowHeight="14.5" x14ac:dyDescent="0.35"/>
  <cols>
    <col min="1" max="1" width="30" customWidth="1"/>
  </cols>
  <sheetData>
    <row r="1" spans="1:1" x14ac:dyDescent="0.35">
      <c r="A1" s="2" t="s">
        <v>167</v>
      </c>
    </row>
    <row r="28" spans="1:32" x14ac:dyDescent="0.35">
      <c r="B28" s="15">
        <v>1990</v>
      </c>
      <c r="C28" s="15">
        <v>1991</v>
      </c>
      <c r="D28" s="15">
        <v>1992</v>
      </c>
      <c r="E28" s="15">
        <v>1993</v>
      </c>
      <c r="F28" s="15">
        <v>1994</v>
      </c>
      <c r="G28" s="15">
        <v>1995</v>
      </c>
      <c r="H28" s="15">
        <v>1996</v>
      </c>
      <c r="I28" s="15">
        <v>1997</v>
      </c>
      <c r="J28" s="15">
        <v>1998</v>
      </c>
      <c r="K28" s="15">
        <v>1999</v>
      </c>
      <c r="L28" s="15">
        <v>2000</v>
      </c>
      <c r="M28" s="15">
        <v>2001</v>
      </c>
      <c r="N28" s="15">
        <v>2002</v>
      </c>
      <c r="O28" s="15">
        <v>2003</v>
      </c>
      <c r="P28" s="15">
        <v>2004</v>
      </c>
      <c r="Q28" s="15">
        <v>2005</v>
      </c>
      <c r="R28" s="15">
        <v>2006</v>
      </c>
      <c r="S28" s="15">
        <v>2007</v>
      </c>
      <c r="T28" s="15">
        <v>2008</v>
      </c>
      <c r="U28" s="15">
        <v>2009</v>
      </c>
      <c r="V28" s="15">
        <v>2010</v>
      </c>
      <c r="W28" s="15">
        <v>2011</v>
      </c>
      <c r="X28" s="15">
        <v>2012</v>
      </c>
      <c r="Y28" s="15">
        <v>2013</v>
      </c>
      <c r="Z28" s="15">
        <v>2014</v>
      </c>
      <c r="AA28" s="15">
        <v>2015</v>
      </c>
      <c r="AB28" s="15">
        <v>2016</v>
      </c>
      <c r="AC28" s="15">
        <v>2017</v>
      </c>
      <c r="AD28" s="15">
        <v>2018</v>
      </c>
      <c r="AE28" s="15">
        <v>2019</v>
      </c>
      <c r="AF28" s="15">
        <v>2020</v>
      </c>
    </row>
    <row r="29" spans="1:32" x14ac:dyDescent="0.35">
      <c r="A29" s="8" t="s">
        <v>161</v>
      </c>
      <c r="B29" s="22">
        <v>0</v>
      </c>
      <c r="C29" s="22">
        <v>-2.6100033257660082E-2</v>
      </c>
      <c r="D29" s="22">
        <v>-4.0155009615801762E-2</v>
      </c>
      <c r="E29" s="22">
        <v>7.5576827604821872E-3</v>
      </c>
      <c r="F29" s="22">
        <v>4.1591354936352465E-2</v>
      </c>
      <c r="G29" s="22">
        <v>7.364402735804032E-2</v>
      </c>
      <c r="H29" s="22">
        <v>0.1106516091405545</v>
      </c>
      <c r="I29" s="22">
        <v>0.15957892910334448</v>
      </c>
      <c r="J29" s="22">
        <v>0.22729923700179788</v>
      </c>
      <c r="K29" s="22">
        <v>0.30291462421254045</v>
      </c>
      <c r="L29" s="22">
        <v>0.34694005427264551</v>
      </c>
      <c r="M29" s="22">
        <v>0.37262557176665645</v>
      </c>
      <c r="N29" s="22">
        <v>0.42563539000631412</v>
      </c>
      <c r="O29" s="22">
        <v>0.4652216454347835</v>
      </c>
      <c r="P29" s="22">
        <v>0.5197015486501726</v>
      </c>
      <c r="Q29" s="22">
        <v>0.58378279373984787</v>
      </c>
      <c r="R29" s="22">
        <v>0.61912749251702648</v>
      </c>
      <c r="S29" s="22">
        <v>0.66471940656766471</v>
      </c>
      <c r="T29" s="22">
        <v>0.72384574229651388</v>
      </c>
      <c r="U29" s="22">
        <v>0.75653464821589522</v>
      </c>
      <c r="V29" s="22">
        <v>0.77349123491957905</v>
      </c>
      <c r="W29" s="22">
        <v>0.82491046941500246</v>
      </c>
      <c r="X29" s="22">
        <v>0.86861778272626067</v>
      </c>
      <c r="Y29" s="22">
        <v>0.88634074159762077</v>
      </c>
      <c r="Z29" s="22">
        <v>0.92451475145924</v>
      </c>
      <c r="AA29" s="22">
        <v>0.97823310245769268</v>
      </c>
      <c r="AB29" s="22">
        <v>1.0456545734102596</v>
      </c>
      <c r="AC29" s="22">
        <v>1.1240076926413813</v>
      </c>
      <c r="AD29" s="22">
        <v>1.1958153187674423</v>
      </c>
      <c r="AE29" s="22">
        <v>1.2627933542519196</v>
      </c>
      <c r="AF29" s="9">
        <v>1.2657238843019023</v>
      </c>
    </row>
    <row r="30" spans="1:32" x14ac:dyDescent="0.35">
      <c r="A30" s="9" t="s">
        <v>162</v>
      </c>
      <c r="B30" s="9">
        <v>0</v>
      </c>
      <c r="C30" s="9">
        <v>9.5421085134217432E-3</v>
      </c>
      <c r="D30" s="9">
        <v>1.6357998187545242E-2</v>
      </c>
      <c r="E30" s="9">
        <v>1.922398798517877E-2</v>
      </c>
      <c r="F30" s="9">
        <v>2.1558756787570132E-2</v>
      </c>
      <c r="G30" s="9">
        <v>2.71932164494888E-2</v>
      </c>
      <c r="H30" s="9">
        <v>3.5717417836601317E-2</v>
      </c>
      <c r="I30" s="9">
        <v>4.355395524406025E-2</v>
      </c>
      <c r="J30" s="9">
        <v>5.2157862618851025E-2</v>
      </c>
      <c r="K30" s="9">
        <v>6.2547503855120645E-2</v>
      </c>
      <c r="L30" s="9">
        <v>7.433279921947511E-2</v>
      </c>
      <c r="M30" s="9">
        <v>8.7933061586921157E-2</v>
      </c>
      <c r="N30" s="9">
        <v>0.1003021062478533</v>
      </c>
      <c r="O30" s="9">
        <v>0.11309959914054568</v>
      </c>
      <c r="P30" s="9">
        <v>0.12528159737194056</v>
      </c>
      <c r="Q30" s="9">
        <v>0.13946355358069451</v>
      </c>
      <c r="R30" s="9">
        <v>0.15591176341618485</v>
      </c>
      <c r="S30" s="9">
        <v>0.17698155023349971</v>
      </c>
      <c r="T30" s="9">
        <v>0.20047152143885527</v>
      </c>
      <c r="U30" s="9">
        <v>0.22686333871710351</v>
      </c>
      <c r="V30" s="9">
        <v>0.24722764760909444</v>
      </c>
      <c r="W30" s="9">
        <v>0.26474834832749883</v>
      </c>
      <c r="X30" s="9">
        <v>0.29061830835117775</v>
      </c>
      <c r="Y30" s="9">
        <v>0.31838476843697694</v>
      </c>
      <c r="Z30" s="9">
        <v>0.3463042457484049</v>
      </c>
      <c r="AA30" s="9">
        <v>0.37540149892933616</v>
      </c>
      <c r="AB30" s="9">
        <v>0.40985321308767753</v>
      </c>
      <c r="AC30" s="9">
        <v>0.44375315169808016</v>
      </c>
      <c r="AD30" s="9">
        <v>0.47582122289539641</v>
      </c>
      <c r="AE30" s="9">
        <v>0.50662130657526427</v>
      </c>
      <c r="AF30" s="9">
        <v>0.52876952225738316</v>
      </c>
    </row>
    <row r="31" spans="1:32" x14ac:dyDescent="0.35">
      <c r="A31" t="s">
        <v>163</v>
      </c>
      <c r="B31" s="23">
        <v>0</v>
      </c>
      <c r="C31" s="23">
        <v>1.9641570816554488E-2</v>
      </c>
      <c r="D31" s="23">
        <v>-2.6732729709516456E-2</v>
      </c>
      <c r="E31" s="23">
        <v>-4.2233975863299356E-2</v>
      </c>
      <c r="F31" s="23">
        <v>-3.568422285443984E-2</v>
      </c>
      <c r="G31" s="23">
        <v>-3.4742162249015052E-2</v>
      </c>
      <c r="H31" s="23">
        <v>-8.4622348793299995E-2</v>
      </c>
      <c r="I31" s="23">
        <v>-6.4212901785995591E-2</v>
      </c>
      <c r="J31" s="23">
        <v>-9.3189504239323817E-3</v>
      </c>
      <c r="K31" s="23">
        <v>-6.0242210205915248E-3</v>
      </c>
      <c r="L31" s="23">
        <v>4.2087906269751008E-2</v>
      </c>
      <c r="M31" s="23">
        <v>5.0419838388997551E-2</v>
      </c>
      <c r="N31" s="23">
        <v>1.2238235218472671E-2</v>
      </c>
      <c r="O31" s="23">
        <v>7.4162615369768092E-2</v>
      </c>
      <c r="P31" s="23">
        <v>0.12230021882322073</v>
      </c>
      <c r="Q31" s="23">
        <v>7.1890973557922289E-2</v>
      </c>
      <c r="R31" s="23">
        <v>0.11609716822548677</v>
      </c>
      <c r="S31" s="23">
        <v>0.15148459979252626</v>
      </c>
      <c r="T31" s="23">
        <v>0.13370794517471873</v>
      </c>
      <c r="U31" s="23">
        <v>0.2325457516776035</v>
      </c>
      <c r="V31" s="23">
        <v>0.26348602384857012</v>
      </c>
      <c r="W31" s="23">
        <v>0.25316311043719697</v>
      </c>
      <c r="X31" s="23">
        <v>0.19617594758672041</v>
      </c>
      <c r="Y31" s="23">
        <v>7.9701326385998028E-2</v>
      </c>
      <c r="Z31" s="23">
        <v>3.8032446158642097E-2</v>
      </c>
      <c r="AA31" s="23">
        <v>3.5174718959160689E-2</v>
      </c>
      <c r="AB31" s="23">
        <v>-4.5443675114680948E-2</v>
      </c>
      <c r="AC31" s="23">
        <v>-7.9986495846917971E-2</v>
      </c>
      <c r="AD31" s="23">
        <v>-0.15832263743703334</v>
      </c>
      <c r="AE31" s="23">
        <v>-0.20092212455570901</v>
      </c>
      <c r="AF31" s="23">
        <v>-0.24729313506358108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1F5C5-C647-4935-84FA-5FD1AD1FFEE7}">
  <dimension ref="A1:AF20"/>
  <sheetViews>
    <sheetView workbookViewId="0">
      <selection activeCell="Q35" sqref="Q35"/>
    </sheetView>
  </sheetViews>
  <sheetFormatPr defaultRowHeight="14.5" x14ac:dyDescent="0.35"/>
  <cols>
    <col min="1" max="1" width="38.453125" customWidth="1"/>
  </cols>
  <sheetData>
    <row r="1" spans="1:1" x14ac:dyDescent="0.35">
      <c r="A1" s="16" t="s">
        <v>191</v>
      </c>
    </row>
    <row r="19" spans="1:32" x14ac:dyDescent="0.35">
      <c r="B19" s="15">
        <v>1990</v>
      </c>
      <c r="C19" s="15">
        <v>1991</v>
      </c>
      <c r="D19" s="15">
        <v>1992</v>
      </c>
      <c r="E19" s="15">
        <v>1993</v>
      </c>
      <c r="F19" s="15">
        <v>1994</v>
      </c>
      <c r="G19" s="15">
        <v>1995</v>
      </c>
      <c r="H19" s="15">
        <v>1996</v>
      </c>
      <c r="I19" s="15">
        <v>1997</v>
      </c>
      <c r="J19" s="15">
        <v>1998</v>
      </c>
      <c r="K19" s="15">
        <v>1999</v>
      </c>
      <c r="L19" s="15">
        <v>2000</v>
      </c>
      <c r="M19" s="15">
        <v>2001</v>
      </c>
      <c r="N19" s="15">
        <v>2002</v>
      </c>
      <c r="O19" s="15">
        <v>2003</v>
      </c>
      <c r="P19" s="15">
        <v>2004</v>
      </c>
      <c r="Q19" s="15">
        <v>2005</v>
      </c>
      <c r="R19" s="15">
        <v>2006</v>
      </c>
      <c r="S19" s="15">
        <v>2007</v>
      </c>
      <c r="T19" s="15">
        <v>2008</v>
      </c>
      <c r="U19" s="15">
        <v>2009</v>
      </c>
      <c r="V19" s="15">
        <v>2010</v>
      </c>
      <c r="W19" s="15">
        <v>2011</v>
      </c>
      <c r="X19" s="15">
        <v>2012</v>
      </c>
      <c r="Y19" s="15">
        <v>2013</v>
      </c>
      <c r="Z19" s="15">
        <v>2014</v>
      </c>
      <c r="AA19" s="15">
        <v>2015</v>
      </c>
      <c r="AB19" s="15">
        <v>2016</v>
      </c>
      <c r="AC19" s="15">
        <v>2017</v>
      </c>
      <c r="AD19" s="15">
        <v>2018</v>
      </c>
      <c r="AE19" s="15">
        <v>2019</v>
      </c>
      <c r="AF19" s="15">
        <v>2020</v>
      </c>
    </row>
    <row r="20" spans="1:32" ht="16.5" x14ac:dyDescent="0.45">
      <c r="A20" t="s">
        <v>253</v>
      </c>
      <c r="B20" s="7">
        <v>15.290683505114865</v>
      </c>
      <c r="C20" s="7">
        <v>15.291523141121212</v>
      </c>
      <c r="D20" s="7">
        <v>15.307249641347454</v>
      </c>
      <c r="E20" s="7">
        <v>15.689432370004713</v>
      </c>
      <c r="F20" s="7">
        <v>15.507714126656376</v>
      </c>
      <c r="G20" s="7">
        <v>15.98213188519245</v>
      </c>
      <c r="H20" s="7">
        <v>16.556089395330549</v>
      </c>
      <c r="I20" s="7">
        <v>16.239987094403777</v>
      </c>
      <c r="J20" s="7">
        <v>16.630814774414439</v>
      </c>
      <c r="K20" s="7">
        <v>16.03964164304637</v>
      </c>
      <c r="L20" s="7">
        <v>16.367890822340023</v>
      </c>
      <c r="M20" s="7">
        <v>16.583083441331414</v>
      </c>
      <c r="N20" s="7">
        <v>16.476416976933848</v>
      </c>
      <c r="O20" s="7">
        <v>17.692139756888984</v>
      </c>
      <c r="P20" s="7">
        <v>18.49415447020198</v>
      </c>
      <c r="Q20" s="7">
        <v>18.464076635919838</v>
      </c>
      <c r="R20" s="7">
        <v>17.739811524063633</v>
      </c>
      <c r="S20" s="7">
        <v>17.176313295464634</v>
      </c>
      <c r="T20" s="7">
        <v>17.520451038957351</v>
      </c>
      <c r="U20" s="7">
        <v>17.993709447085113</v>
      </c>
      <c r="V20" s="7">
        <v>17.826908982669295</v>
      </c>
      <c r="W20" s="7">
        <v>18.429404977426753</v>
      </c>
      <c r="X20" s="7">
        <v>18.840615322181932</v>
      </c>
      <c r="Y20" s="7">
        <v>18.675998484093828</v>
      </c>
      <c r="Z20" s="7">
        <v>18.786071530023207</v>
      </c>
      <c r="AA20" s="7">
        <v>18.499575756253872</v>
      </c>
      <c r="AB20" s="7">
        <v>18.439956415387176</v>
      </c>
      <c r="AC20" s="7">
        <v>18.007967451282394</v>
      </c>
      <c r="AD20" s="7">
        <v>18.167981321469313</v>
      </c>
      <c r="AE20" s="7">
        <v>17.547065942473687</v>
      </c>
      <c r="AF20" s="7">
        <v>17.328061296917483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69FED-A160-4E0D-BF5A-C6BDB46FF15E}">
  <dimension ref="A1:AF28"/>
  <sheetViews>
    <sheetView workbookViewId="0"/>
  </sheetViews>
  <sheetFormatPr defaultRowHeight="14.5" x14ac:dyDescent="0.35"/>
  <cols>
    <col min="1" max="1" width="38.54296875" customWidth="1"/>
  </cols>
  <sheetData>
    <row r="1" spans="1:1" x14ac:dyDescent="0.35">
      <c r="A1" s="16" t="s">
        <v>193</v>
      </c>
    </row>
    <row r="23" spans="1:32" x14ac:dyDescent="0.35">
      <c r="A23" t="s">
        <v>254</v>
      </c>
      <c r="B23" s="15">
        <v>1990</v>
      </c>
      <c r="C23" s="15">
        <v>1991</v>
      </c>
      <c r="D23" s="15">
        <v>1992</v>
      </c>
      <c r="E23" s="15">
        <v>1993</v>
      </c>
      <c r="F23" s="15">
        <v>1994</v>
      </c>
      <c r="G23" s="15">
        <v>1995</v>
      </c>
      <c r="H23" s="15">
        <v>1996</v>
      </c>
      <c r="I23" s="15">
        <v>1997</v>
      </c>
      <c r="J23" s="15">
        <v>1998</v>
      </c>
      <c r="K23" s="15">
        <v>1999</v>
      </c>
      <c r="L23" s="15">
        <v>2000</v>
      </c>
      <c r="M23" s="15">
        <v>2001</v>
      </c>
      <c r="N23" s="15">
        <v>2002</v>
      </c>
      <c r="O23" s="15">
        <v>2003</v>
      </c>
      <c r="P23" s="15">
        <v>2004</v>
      </c>
      <c r="Q23" s="15">
        <v>2005</v>
      </c>
      <c r="R23" s="15">
        <v>2006</v>
      </c>
      <c r="S23" s="15">
        <v>2007</v>
      </c>
      <c r="T23" s="15">
        <v>2008</v>
      </c>
      <c r="U23" s="15">
        <v>2009</v>
      </c>
      <c r="V23" s="15">
        <v>2010</v>
      </c>
      <c r="W23" s="15">
        <v>2011</v>
      </c>
      <c r="X23" s="15">
        <v>2012</v>
      </c>
      <c r="Y23" s="15">
        <v>2013</v>
      </c>
      <c r="Z23" s="15">
        <v>2014</v>
      </c>
      <c r="AA23" s="15">
        <v>2015</v>
      </c>
      <c r="AB23" s="15">
        <v>2016</v>
      </c>
      <c r="AC23" s="15">
        <v>2017</v>
      </c>
      <c r="AD23" s="15">
        <v>2018</v>
      </c>
      <c r="AE23" s="15">
        <v>2019</v>
      </c>
      <c r="AF23" s="15">
        <v>2020</v>
      </c>
    </row>
    <row r="24" spans="1:32" x14ac:dyDescent="0.35">
      <c r="A24" t="s">
        <v>69</v>
      </c>
      <c r="B24" s="7">
        <v>6.0204630866220032</v>
      </c>
      <c r="C24" s="7">
        <v>5.8981573813579979</v>
      </c>
      <c r="D24" s="7">
        <v>5.5510998087735226</v>
      </c>
      <c r="E24" s="7">
        <v>5.7832470612610924</v>
      </c>
      <c r="F24" s="7">
        <v>5.631739576854633</v>
      </c>
      <c r="G24" s="7">
        <v>5.758784221844536</v>
      </c>
      <c r="H24" s="7">
        <v>5.8935942095735312</v>
      </c>
      <c r="I24" s="7">
        <v>5.5449568422096744</v>
      </c>
      <c r="J24" s="7">
        <v>5.7699810045739337</v>
      </c>
      <c r="K24" s="7">
        <v>5.4331070202095946</v>
      </c>
      <c r="L24" s="7">
        <v>5.4831523536172462</v>
      </c>
      <c r="M24" s="7">
        <v>5.4901760623825995</v>
      </c>
      <c r="N24" s="7">
        <v>5.2472866362555832</v>
      </c>
      <c r="O24" s="7">
        <v>6.4274863215976135</v>
      </c>
      <c r="P24" s="7">
        <v>6.6912530683214548</v>
      </c>
      <c r="Q24" s="7">
        <v>7.06335452074212</v>
      </c>
      <c r="R24" s="7">
        <v>6.8026680857964132</v>
      </c>
      <c r="S24" s="7">
        <v>6.4728308447076044</v>
      </c>
      <c r="T24" s="7">
        <v>6.7040004757373772</v>
      </c>
      <c r="U24" s="7">
        <v>6.1085466520994292</v>
      </c>
      <c r="V24" s="7">
        <v>6.1630829094431459</v>
      </c>
      <c r="W24" s="7">
        <v>6.2868582295772946</v>
      </c>
      <c r="X24" s="7">
        <v>6.7895062457467947</v>
      </c>
      <c r="Y24" s="7">
        <v>6.3955062960147542</v>
      </c>
      <c r="Z24" s="7">
        <v>6.0071271741274161</v>
      </c>
      <c r="AA24" s="7">
        <v>5.9178368520514759</v>
      </c>
      <c r="AB24" s="7">
        <v>5.6709765338653639</v>
      </c>
      <c r="AC24" s="7">
        <v>5.1875006946419671</v>
      </c>
      <c r="AD24" s="7">
        <v>5.2700417299699724</v>
      </c>
      <c r="AE24" s="7">
        <v>5.1820348874894657</v>
      </c>
      <c r="AF24" s="7">
        <v>5.353847239055896</v>
      </c>
    </row>
    <row r="25" spans="1:32" x14ac:dyDescent="0.35">
      <c r="A25" t="s">
        <v>73</v>
      </c>
      <c r="B25" s="7">
        <v>4.4965931554607961</v>
      </c>
      <c r="C25" s="7">
        <v>4.5406510127249424</v>
      </c>
      <c r="D25" s="7">
        <v>4.7176644980223683</v>
      </c>
      <c r="E25" s="7">
        <v>4.8932543588376003</v>
      </c>
      <c r="F25" s="7">
        <v>4.7672801147061961</v>
      </c>
      <c r="G25" s="7">
        <v>5.0275628981622598</v>
      </c>
      <c r="H25" s="7">
        <v>5.2009707545212969</v>
      </c>
      <c r="I25" s="7">
        <v>5.2187172237882784</v>
      </c>
      <c r="J25" s="7">
        <v>5.254277358512252</v>
      </c>
      <c r="K25" s="7">
        <v>5.1412486726349078</v>
      </c>
      <c r="L25" s="7">
        <v>5.2095255521071717</v>
      </c>
      <c r="M25" s="7">
        <v>5.2969212755145438</v>
      </c>
      <c r="N25" s="7">
        <v>5.2935440426474845</v>
      </c>
      <c r="O25" s="7">
        <v>5.1936881747294121</v>
      </c>
      <c r="P25" s="7">
        <v>5.1844271992333528</v>
      </c>
      <c r="Q25" s="7">
        <v>5.1918318923730897</v>
      </c>
      <c r="R25" s="7">
        <v>5.3687084957952091</v>
      </c>
      <c r="S25" s="7">
        <v>5.4034395481280075</v>
      </c>
      <c r="T25" s="7">
        <v>5.4605637380511824</v>
      </c>
      <c r="U25" s="7">
        <v>5.5752037967260355</v>
      </c>
      <c r="V25" s="7">
        <v>5.6504258745941565</v>
      </c>
      <c r="W25" s="7">
        <v>5.7755245665568484</v>
      </c>
      <c r="X25" s="7">
        <v>5.7889894120196592</v>
      </c>
      <c r="Y25" s="7">
        <v>5.9458136851750378</v>
      </c>
      <c r="Z25" s="7">
        <v>6.0961232822721261</v>
      </c>
      <c r="AA25" s="7">
        <v>6.233605051987416</v>
      </c>
      <c r="AB25" s="7">
        <v>6.4007255298319929</v>
      </c>
      <c r="AC25" s="7">
        <v>6.3716292083356887</v>
      </c>
      <c r="AD25" s="7">
        <v>6.3232331538790723</v>
      </c>
      <c r="AE25" s="7">
        <v>6.4052104635021934</v>
      </c>
      <c r="AF25" s="7">
        <v>6.7032126974358279</v>
      </c>
    </row>
    <row r="26" spans="1:32" x14ac:dyDescent="0.35">
      <c r="A26" t="s">
        <v>70</v>
      </c>
      <c r="B26" s="7">
        <v>2.7540134713070219</v>
      </c>
      <c r="C26" s="7">
        <v>2.7911101912121303</v>
      </c>
      <c r="D26" s="7">
        <v>2.8995849415631456</v>
      </c>
      <c r="E26" s="7">
        <v>2.8136984970672856</v>
      </c>
      <c r="F26" s="7">
        <v>2.867420816277285</v>
      </c>
      <c r="G26" s="7">
        <v>2.8194579738962346</v>
      </c>
      <c r="H26" s="7">
        <v>3.00780221835657</v>
      </c>
      <c r="I26" s="7">
        <v>2.9785042447783927</v>
      </c>
      <c r="J26" s="7">
        <v>3.0474733581793263</v>
      </c>
      <c r="K26" s="7">
        <v>2.8760664436837904</v>
      </c>
      <c r="L26" s="7">
        <v>2.9698438721715648</v>
      </c>
      <c r="M26" s="7">
        <v>3.0078618460459619</v>
      </c>
      <c r="N26" s="7">
        <v>3.1188184898834299</v>
      </c>
      <c r="O26" s="7">
        <v>3.1335563207302841</v>
      </c>
      <c r="P26" s="7">
        <v>3.7651391412774684</v>
      </c>
      <c r="Q26" s="7">
        <v>3.2501576349526222</v>
      </c>
      <c r="R26" s="7">
        <v>2.8541250231533342</v>
      </c>
      <c r="S26" s="7">
        <v>2.7636833628519306</v>
      </c>
      <c r="T26" s="7">
        <v>2.747042301190799</v>
      </c>
      <c r="U26" s="7">
        <v>3.674941191925114</v>
      </c>
      <c r="V26" s="7">
        <v>3.1712823030713118</v>
      </c>
      <c r="W26" s="7">
        <v>3.3882224337767037</v>
      </c>
      <c r="X26" s="7">
        <v>3.2593996116144699</v>
      </c>
      <c r="Y26" s="7">
        <v>3.3336822801109811</v>
      </c>
      <c r="Z26" s="7">
        <v>3.6041066990057518</v>
      </c>
      <c r="AA26" s="7">
        <v>3.2527855870834101</v>
      </c>
      <c r="AB26" s="7">
        <v>3.1738963621828518</v>
      </c>
      <c r="AC26" s="7">
        <v>3.0225775387687026</v>
      </c>
      <c r="AD26" s="7">
        <v>3.0696873312342503</v>
      </c>
      <c r="AE26" s="7">
        <v>3.0155841825012613</v>
      </c>
      <c r="AF26" s="7">
        <v>2.6624701360276739</v>
      </c>
    </row>
    <row r="27" spans="1:32" x14ac:dyDescent="0.35">
      <c r="A27" t="s">
        <v>75</v>
      </c>
      <c r="B27" s="7">
        <v>1.369092946310235</v>
      </c>
      <c r="C27" s="7">
        <v>1.4070633456377002</v>
      </c>
      <c r="D27" s="7">
        <v>1.4740996534242305</v>
      </c>
      <c r="E27" s="7">
        <v>1.5116496462239595</v>
      </c>
      <c r="F27" s="7">
        <v>1.5287234501395028</v>
      </c>
      <c r="G27" s="7">
        <v>1.6423346771512835</v>
      </c>
      <c r="H27" s="7">
        <v>1.7167432528869884</v>
      </c>
      <c r="I27" s="7">
        <v>1.7290010366879731</v>
      </c>
      <c r="J27" s="7">
        <v>1.7716323053330427</v>
      </c>
      <c r="K27" s="7">
        <v>1.7743627244205182</v>
      </c>
      <c r="L27" s="7">
        <v>1.8627382618969681</v>
      </c>
      <c r="M27" s="7">
        <v>1.7541424535314987</v>
      </c>
      <c r="N27" s="7">
        <v>1.7671994933650255</v>
      </c>
      <c r="O27" s="7">
        <v>1.7677068259350148</v>
      </c>
      <c r="P27" s="7">
        <v>1.6505372890444694</v>
      </c>
      <c r="Q27" s="7">
        <v>1.6861280908791603</v>
      </c>
      <c r="R27" s="7">
        <v>1.6139227848406104</v>
      </c>
      <c r="S27" s="7">
        <v>1.5907148140884715</v>
      </c>
      <c r="T27" s="7">
        <v>1.640166477517937</v>
      </c>
      <c r="U27" s="7">
        <v>1.7943772894371353</v>
      </c>
      <c r="V27" s="7">
        <v>1.908319577244431</v>
      </c>
      <c r="W27" s="7">
        <v>2.0149872735918239</v>
      </c>
      <c r="X27" s="7">
        <v>2.0368579572644006</v>
      </c>
      <c r="Y27" s="7">
        <v>2.0474560245726772</v>
      </c>
      <c r="Z27" s="7">
        <v>2.0629274451717801</v>
      </c>
      <c r="AA27" s="7">
        <v>2.0736662269683208</v>
      </c>
      <c r="AB27" s="7">
        <v>2.1652626276965896</v>
      </c>
      <c r="AC27" s="7">
        <v>2.2213378680823288</v>
      </c>
      <c r="AD27" s="7">
        <v>2.2961791979941513</v>
      </c>
      <c r="AE27" s="7">
        <v>2.2102132836097348</v>
      </c>
      <c r="AF27" s="7">
        <v>2.048445323893108</v>
      </c>
    </row>
    <row r="28" spans="1:32" x14ac:dyDescent="0.35">
      <c r="A28" t="s">
        <v>74</v>
      </c>
      <c r="B28" s="7">
        <v>0.65052084541480826</v>
      </c>
      <c r="C28" s="7">
        <v>0.65454121018844169</v>
      </c>
      <c r="D28" s="7">
        <v>0.66480073956418662</v>
      </c>
      <c r="E28" s="7">
        <v>0.68758280661477511</v>
      </c>
      <c r="F28" s="7">
        <v>0.71255016867875742</v>
      </c>
      <c r="G28" s="7">
        <v>0.73399211413813581</v>
      </c>
      <c r="H28" s="7">
        <v>0.73697895999216223</v>
      </c>
      <c r="I28" s="7">
        <v>0.76880774693945553</v>
      </c>
      <c r="J28" s="7">
        <v>0.78745074781588842</v>
      </c>
      <c r="K28" s="7">
        <v>0.81485678209756207</v>
      </c>
      <c r="L28" s="7">
        <v>0.84263078254707025</v>
      </c>
      <c r="M28" s="7">
        <v>1.0339818038568145</v>
      </c>
      <c r="N28" s="7">
        <v>1.0495683147823218</v>
      </c>
      <c r="O28" s="7">
        <v>1.1697021138966601</v>
      </c>
      <c r="P28" s="7">
        <v>1.2027977723252317</v>
      </c>
      <c r="Q28" s="7">
        <v>1.2726044969728507</v>
      </c>
      <c r="R28" s="7">
        <v>1.1003871344780576</v>
      </c>
      <c r="S28" s="7">
        <v>0.94564472568862745</v>
      </c>
      <c r="T28" s="7">
        <v>0.96867804646005606</v>
      </c>
      <c r="U28" s="7">
        <v>0.84064051689740371</v>
      </c>
      <c r="V28" s="7">
        <v>0.93379831831625448</v>
      </c>
      <c r="W28" s="7">
        <v>0.96381247392408531</v>
      </c>
      <c r="X28" s="7">
        <v>0.96586209553660152</v>
      </c>
      <c r="Y28" s="7">
        <v>0.95354019822037928</v>
      </c>
      <c r="Z28" s="7">
        <v>1.0157869294461341</v>
      </c>
      <c r="AA28" s="7">
        <v>1.0216820381632514</v>
      </c>
      <c r="AB28" s="7">
        <v>1.0290953618103742</v>
      </c>
      <c r="AC28" s="7">
        <v>1.2049221414537092</v>
      </c>
      <c r="AD28" s="7">
        <v>1.2088399083918648</v>
      </c>
      <c r="AE28" s="7">
        <v>0.73402312537103409</v>
      </c>
      <c r="AF28" s="7">
        <v>0.56008590050497675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43445-9404-4312-8004-C4F8B0C08CB1}">
  <dimension ref="A1:AF29"/>
  <sheetViews>
    <sheetView workbookViewId="0">
      <selection activeCell="A32" sqref="A32"/>
    </sheetView>
  </sheetViews>
  <sheetFormatPr defaultRowHeight="14.5" x14ac:dyDescent="0.35"/>
  <cols>
    <col min="1" max="1" width="39.7265625" customWidth="1"/>
  </cols>
  <sheetData>
    <row r="1" spans="1:1" x14ac:dyDescent="0.35">
      <c r="A1" s="16" t="s">
        <v>194</v>
      </c>
    </row>
    <row r="25" spans="1:32" x14ac:dyDescent="0.35">
      <c r="A25" t="s">
        <v>259</v>
      </c>
      <c r="B25" s="15">
        <v>1990</v>
      </c>
      <c r="C25" s="15">
        <v>1991</v>
      </c>
      <c r="D25" s="15">
        <v>1992</v>
      </c>
      <c r="E25" s="15">
        <v>1993</v>
      </c>
      <c r="F25" s="15">
        <v>1994</v>
      </c>
      <c r="G25" s="15">
        <v>1995</v>
      </c>
      <c r="H25" s="15">
        <v>1996</v>
      </c>
      <c r="I25" s="15">
        <v>1997</v>
      </c>
      <c r="J25" s="15">
        <v>1998</v>
      </c>
      <c r="K25" s="15">
        <v>1999</v>
      </c>
      <c r="L25" s="15">
        <v>2000</v>
      </c>
      <c r="M25" s="15">
        <v>2001</v>
      </c>
      <c r="N25" s="15">
        <v>2002</v>
      </c>
      <c r="O25" s="15">
        <v>2003</v>
      </c>
      <c r="P25" s="15">
        <v>2004</v>
      </c>
      <c r="Q25" s="15">
        <v>2005</v>
      </c>
      <c r="R25" s="15">
        <v>2006</v>
      </c>
      <c r="S25" s="15">
        <v>2007</v>
      </c>
      <c r="T25" s="15">
        <v>2008</v>
      </c>
      <c r="U25" s="15">
        <v>2009</v>
      </c>
      <c r="V25" s="15">
        <v>2010</v>
      </c>
      <c r="W25" s="15">
        <v>2011</v>
      </c>
      <c r="X25" s="15">
        <v>2012</v>
      </c>
      <c r="Y25" s="15">
        <v>2013</v>
      </c>
      <c r="Z25" s="15">
        <v>2014</v>
      </c>
      <c r="AA25" s="15">
        <v>2015</v>
      </c>
      <c r="AB25" s="15">
        <v>2016</v>
      </c>
      <c r="AC25" s="15">
        <v>2017</v>
      </c>
      <c r="AD25" s="15">
        <v>2018</v>
      </c>
      <c r="AE25" s="15">
        <v>2019</v>
      </c>
      <c r="AF25" s="15">
        <v>2020</v>
      </c>
    </row>
    <row r="26" spans="1:32" x14ac:dyDescent="0.35">
      <c r="A26" t="s">
        <v>69</v>
      </c>
      <c r="B26" s="17">
        <v>100</v>
      </c>
      <c r="C26" s="17">
        <v>97.968500038879412</v>
      </c>
      <c r="D26" s="17">
        <v>92.203867524884473</v>
      </c>
      <c r="E26" s="17">
        <v>96.059837558210006</v>
      </c>
      <c r="F26" s="17">
        <v>93.543295521051391</v>
      </c>
      <c r="G26" s="17">
        <v>95.653509356133398</v>
      </c>
      <c r="H26" s="17">
        <v>97.892705673582057</v>
      </c>
      <c r="I26" s="17">
        <v>92.101832739927517</v>
      </c>
      <c r="J26" s="17">
        <v>95.839488118369786</v>
      </c>
      <c r="K26" s="17">
        <v>90.244005187614789</v>
      </c>
      <c r="L26" s="17">
        <v>91.075259074360758</v>
      </c>
      <c r="M26" s="17">
        <v>91.191923003103398</v>
      </c>
      <c r="N26" s="17">
        <v>87.157525272690634</v>
      </c>
      <c r="O26" s="17">
        <v>106.76066324333175</v>
      </c>
      <c r="P26" s="17">
        <v>111.14183364382725</v>
      </c>
      <c r="Q26" s="17">
        <v>117.32244545170477</v>
      </c>
      <c r="R26" s="17">
        <v>112.99243908516834</v>
      </c>
      <c r="S26" s="17">
        <v>107.51383658660414</v>
      </c>
      <c r="T26" s="17">
        <v>111.353568309957</v>
      </c>
      <c r="U26" s="17">
        <v>101.46306960461489</v>
      </c>
      <c r="V26" s="17">
        <v>102.36891781859865</v>
      </c>
      <c r="W26" s="17">
        <v>104.42482810910749</v>
      </c>
      <c r="X26" s="17">
        <v>112.77382068554947</v>
      </c>
      <c r="Y26" s="17">
        <v>106.2294744440196</v>
      </c>
      <c r="Z26" s="17">
        <v>99.778490253943744</v>
      </c>
      <c r="AA26" s="17">
        <v>98.295376400553451</v>
      </c>
      <c r="AB26" s="17">
        <v>94.195022081719443</v>
      </c>
      <c r="AC26" s="17">
        <v>86.164479708696305</v>
      </c>
      <c r="AD26" s="17">
        <v>87.535487787982078</v>
      </c>
      <c r="AE26" s="17">
        <v>86.073692553724001</v>
      </c>
      <c r="AF26" s="17">
        <v>88.927498799097592</v>
      </c>
    </row>
    <row r="27" spans="1:32" x14ac:dyDescent="0.35">
      <c r="A27" t="s">
        <v>73</v>
      </c>
      <c r="B27" s="17">
        <v>100</v>
      </c>
      <c r="C27" s="17">
        <v>100.97980528237565</v>
      </c>
      <c r="D27" s="17">
        <v>104.91641860667551</v>
      </c>
      <c r="E27" s="17">
        <v>108.82137186227506</v>
      </c>
      <c r="F27" s="17">
        <v>106.01982322809592</v>
      </c>
      <c r="G27" s="17">
        <v>111.80826737808462</v>
      </c>
      <c r="H27" s="17">
        <v>115.66469490807911</v>
      </c>
      <c r="I27" s="17">
        <v>116.05935968324181</v>
      </c>
      <c r="J27" s="17">
        <v>116.85018361359425</v>
      </c>
      <c r="K27" s="17">
        <v>114.33653201182372</v>
      </c>
      <c r="L27" s="17">
        <v>115.85494555540497</v>
      </c>
      <c r="M27" s="17">
        <v>117.79854419521601</v>
      </c>
      <c r="N27" s="17">
        <v>117.72343771459171</v>
      </c>
      <c r="O27" s="17">
        <v>115.50273718719791</v>
      </c>
      <c r="P27" s="17">
        <v>115.29678180773884</v>
      </c>
      <c r="Q27" s="17">
        <v>115.46145521455449</v>
      </c>
      <c r="R27" s="17">
        <v>119.3950244147681</v>
      </c>
      <c r="S27" s="17">
        <v>120.16741033299645</v>
      </c>
      <c r="T27" s="17">
        <v>121.4377985568855</v>
      </c>
      <c r="U27" s="17">
        <v>123.98728557319762</v>
      </c>
      <c r="V27" s="17">
        <v>125.66015379292456</v>
      </c>
      <c r="W27" s="17">
        <v>128.44223097086024</v>
      </c>
      <c r="X27" s="17">
        <v>128.74167646208639</v>
      </c>
      <c r="Y27" s="17">
        <v>132.22930070856566</v>
      </c>
      <c r="Z27" s="17">
        <v>135.57204469051894</v>
      </c>
      <c r="AA27" s="17">
        <v>138.62950986386528</v>
      </c>
      <c r="AB27" s="17">
        <v>142.34611201279711</v>
      </c>
      <c r="AC27" s="17">
        <v>141.69903720548507</v>
      </c>
      <c r="AD27" s="17">
        <v>140.62275450025871</v>
      </c>
      <c r="AE27" s="17">
        <v>142.44585271681777</v>
      </c>
      <c r="AF27" s="17">
        <v>149.07314194737071</v>
      </c>
    </row>
    <row r="28" spans="1:32" x14ac:dyDescent="0.35">
      <c r="A28" t="s">
        <v>70</v>
      </c>
      <c r="B28" s="17">
        <v>100</v>
      </c>
      <c r="C28" s="17">
        <v>101.34700575329802</v>
      </c>
      <c r="D28" s="17">
        <v>105.28579368883906</v>
      </c>
      <c r="E28" s="17">
        <v>102.16720166339411</v>
      </c>
      <c r="F28" s="17">
        <v>104.11789361787113</v>
      </c>
      <c r="G28" s="17">
        <v>102.37633197045159</v>
      </c>
      <c r="H28" s="17">
        <v>109.21523259394598</v>
      </c>
      <c r="I28" s="17">
        <v>108.15140433444685</v>
      </c>
      <c r="J28" s="17">
        <v>110.6557171898303</v>
      </c>
      <c r="K28" s="17">
        <v>104.43182190822196</v>
      </c>
      <c r="L28" s="17">
        <v>107.83694063639102</v>
      </c>
      <c r="M28" s="17">
        <v>109.217397713689</v>
      </c>
      <c r="N28" s="17">
        <v>113.2463047976042</v>
      </c>
      <c r="O28" s="17">
        <v>113.78144491221882</v>
      </c>
      <c r="P28" s="17">
        <v>136.7146232400446</v>
      </c>
      <c r="Q28" s="17">
        <v>118.01531360738538</v>
      </c>
      <c r="R28" s="17">
        <v>103.6351148202191</v>
      </c>
      <c r="S28" s="17">
        <v>100.35111997982781</v>
      </c>
      <c r="T28" s="17">
        <v>99.746872330551298</v>
      </c>
      <c r="U28" s="17">
        <v>133.43947770092171</v>
      </c>
      <c r="V28" s="17">
        <v>115.15129958918679</v>
      </c>
      <c r="W28" s="17">
        <v>123.02853522966588</v>
      </c>
      <c r="X28" s="17">
        <v>118.35089572265591</v>
      </c>
      <c r="Y28" s="17">
        <v>121.04814718022622</v>
      </c>
      <c r="Z28" s="17">
        <v>130.86743171576737</v>
      </c>
      <c r="AA28" s="17">
        <v>118.11073623905249</v>
      </c>
      <c r="AB28" s="17">
        <v>115.24621775639167</v>
      </c>
      <c r="AC28" s="17">
        <v>109.75173397878201</v>
      </c>
      <c r="AD28" s="17">
        <v>111.46232083525042</v>
      </c>
      <c r="AE28" s="17">
        <v>109.49780071591665</v>
      </c>
      <c r="AF28" s="17">
        <v>96.676002632772068</v>
      </c>
    </row>
    <row r="29" spans="1:32" x14ac:dyDescent="0.35">
      <c r="A29" t="s">
        <v>75</v>
      </c>
      <c r="B29" s="17">
        <v>100</v>
      </c>
      <c r="C29" s="17">
        <v>102.77339821447455</v>
      </c>
      <c r="D29" s="17">
        <v>107.66980119187622</v>
      </c>
      <c r="E29" s="17">
        <v>110.41249246794536</v>
      </c>
      <c r="F29" s="17">
        <v>111.65958120370709</v>
      </c>
      <c r="G29" s="17">
        <v>119.95786564947592</v>
      </c>
      <c r="H29" s="17">
        <v>125.39274689228996</v>
      </c>
      <c r="I29" s="17">
        <v>126.28806841403323</v>
      </c>
      <c r="J29" s="17">
        <v>129.40190146386107</v>
      </c>
      <c r="K29" s="17">
        <v>129.60133416818067</v>
      </c>
      <c r="L29" s="17">
        <v>136.05637710114047</v>
      </c>
      <c r="M29" s="17">
        <v>128.12442414950632</v>
      </c>
      <c r="N29" s="17">
        <v>129.07812417905629</v>
      </c>
      <c r="O29" s="17">
        <v>129.1151802877271</v>
      </c>
      <c r="P29" s="17">
        <v>120.55699311670102</v>
      </c>
      <c r="Q29" s="17">
        <v>123.15658300799437</v>
      </c>
      <c r="R29" s="17">
        <v>117.88263091926683</v>
      </c>
      <c r="S29" s="17">
        <v>116.1874961357092</v>
      </c>
      <c r="T29" s="17">
        <v>119.79949805002332</v>
      </c>
      <c r="U29" s="17">
        <v>131.06321921189209</v>
      </c>
      <c r="V29" s="17">
        <v>139.38568468908085</v>
      </c>
      <c r="W29" s="17">
        <v>147.17680629516806</v>
      </c>
      <c r="X29" s="17">
        <v>148.77426421294632</v>
      </c>
      <c r="Y29" s="17">
        <v>149.54835828280761</v>
      </c>
      <c r="Z29" s="17">
        <v>150.67840724265355</v>
      </c>
      <c r="AA29" s="17">
        <v>151.46277924789121</v>
      </c>
      <c r="AB29" s="17">
        <v>158.1530774467918</v>
      </c>
      <c r="AC29" s="17">
        <v>162.24887244280461</v>
      </c>
      <c r="AD29" s="17">
        <v>167.71536250935</v>
      </c>
      <c r="AE29" s="17">
        <v>161.43632100116764</v>
      </c>
      <c r="AF29" s="17">
        <v>149.62061775380241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6918B-FB97-4674-A1CB-B122B7D6D96C}">
  <dimension ref="A1:AF23"/>
  <sheetViews>
    <sheetView workbookViewId="0">
      <selection activeCell="J11" sqref="J11"/>
    </sheetView>
  </sheetViews>
  <sheetFormatPr defaultRowHeight="14.5" x14ac:dyDescent="0.35"/>
  <cols>
    <col min="1" max="1" width="35.26953125" customWidth="1"/>
  </cols>
  <sheetData>
    <row r="1" spans="1:1" x14ac:dyDescent="0.35">
      <c r="A1" s="16" t="s">
        <v>195</v>
      </c>
    </row>
    <row r="21" spans="1:32" x14ac:dyDescent="0.35">
      <c r="B21" s="15">
        <v>1990</v>
      </c>
      <c r="C21" s="15">
        <v>1991</v>
      </c>
      <c r="D21" s="15">
        <v>1992</v>
      </c>
      <c r="E21" s="15">
        <v>1993</v>
      </c>
      <c r="F21" s="15">
        <v>1994</v>
      </c>
      <c r="G21" s="15">
        <v>1995</v>
      </c>
      <c r="H21" s="15">
        <v>1996</v>
      </c>
      <c r="I21" s="15">
        <v>1997</v>
      </c>
      <c r="J21" s="15">
        <v>1998</v>
      </c>
      <c r="K21" s="15">
        <v>1999</v>
      </c>
      <c r="L21" s="15">
        <v>2000</v>
      </c>
      <c r="M21" s="15">
        <v>2001</v>
      </c>
      <c r="N21" s="15">
        <v>2002</v>
      </c>
      <c r="O21" s="15">
        <v>2003</v>
      </c>
      <c r="P21" s="15">
        <v>2004</v>
      </c>
      <c r="Q21" s="15">
        <v>2005</v>
      </c>
      <c r="R21" s="15">
        <v>2006</v>
      </c>
      <c r="S21" s="15">
        <v>2007</v>
      </c>
      <c r="T21" s="15">
        <v>2008</v>
      </c>
      <c r="U21" s="15">
        <v>2009</v>
      </c>
      <c r="V21" s="15">
        <v>2010</v>
      </c>
      <c r="W21" s="15">
        <v>2011</v>
      </c>
      <c r="X21" s="15">
        <v>2012</v>
      </c>
      <c r="Y21" s="15">
        <v>2013</v>
      </c>
      <c r="Z21" s="15">
        <v>2014</v>
      </c>
      <c r="AA21" s="15">
        <v>2015</v>
      </c>
      <c r="AB21" s="15">
        <v>2016</v>
      </c>
      <c r="AC21" s="15">
        <v>2017</v>
      </c>
      <c r="AD21" s="15">
        <v>2018</v>
      </c>
      <c r="AE21" s="15">
        <v>2019</v>
      </c>
      <c r="AF21" s="15">
        <v>2020</v>
      </c>
    </row>
    <row r="22" spans="1:32" x14ac:dyDescent="0.35">
      <c r="A22" t="s">
        <v>255</v>
      </c>
      <c r="B22" s="17">
        <v>65.400000000000006</v>
      </c>
      <c r="C22" s="17">
        <v>65</v>
      </c>
      <c r="D22" s="17">
        <v>67.599999999999994</v>
      </c>
      <c r="E22" s="17">
        <v>69.599999999999994</v>
      </c>
      <c r="F22" s="17">
        <v>67.5</v>
      </c>
      <c r="G22" s="17">
        <v>73.900000000000006</v>
      </c>
      <c r="H22" s="17">
        <v>79</v>
      </c>
      <c r="I22" s="17">
        <v>78.900000000000006</v>
      </c>
      <c r="J22" s="17">
        <v>80.5</v>
      </c>
      <c r="K22" s="17">
        <v>77.099999999999994</v>
      </c>
      <c r="L22" s="17">
        <v>80</v>
      </c>
      <c r="M22" s="17">
        <v>82.4</v>
      </c>
      <c r="N22" s="17">
        <v>84.6</v>
      </c>
      <c r="O22" s="17">
        <v>85</v>
      </c>
      <c r="P22" s="17">
        <v>85.42</v>
      </c>
      <c r="Q22" s="17">
        <v>86.12</v>
      </c>
      <c r="R22" s="17">
        <v>89.433999999999997</v>
      </c>
      <c r="S22" s="17">
        <v>90.757000000000005</v>
      </c>
      <c r="T22" s="17">
        <v>92.373000000000005</v>
      </c>
      <c r="U22" s="17">
        <v>95.316999999999993</v>
      </c>
      <c r="V22" s="17">
        <v>97.525999999999996</v>
      </c>
      <c r="W22" s="17">
        <v>100.179</v>
      </c>
      <c r="X22" s="17">
        <v>100.9</v>
      </c>
      <c r="Y22" s="17">
        <v>103.84399999999999</v>
      </c>
      <c r="Z22" s="17">
        <v>106.91500000000001</v>
      </c>
      <c r="AA22" s="17">
        <v>109.73</v>
      </c>
      <c r="AB22" s="17">
        <v>112.1</v>
      </c>
      <c r="AC22" s="17">
        <v>112.11799999999999</v>
      </c>
      <c r="AD22" s="17">
        <v>111.289</v>
      </c>
      <c r="AE22" s="17">
        <v>112.998</v>
      </c>
      <c r="AF22" s="17">
        <v>119.125</v>
      </c>
    </row>
    <row r="23" spans="1:32" x14ac:dyDescent="0.35">
      <c r="A23" t="s">
        <v>68</v>
      </c>
      <c r="B23" s="17">
        <v>100</v>
      </c>
      <c r="C23" s="17">
        <v>100.95421085134217</v>
      </c>
      <c r="D23" s="17">
        <v>101.63579981875452</v>
      </c>
      <c r="E23" s="17">
        <v>101.9223987985179</v>
      </c>
      <c r="F23" s="17">
        <v>102.15587567875701</v>
      </c>
      <c r="G23" s="17">
        <v>102.71932164494888</v>
      </c>
      <c r="H23" s="17">
        <v>103.57174178366016</v>
      </c>
      <c r="I23" s="17">
        <v>104.35539552440602</v>
      </c>
      <c r="J23" s="17">
        <v>105.2157862618851</v>
      </c>
      <c r="K23" s="17">
        <v>106.25475038551207</v>
      </c>
      <c r="L23" s="17">
        <v>107.43327992194753</v>
      </c>
      <c r="M23" s="17">
        <v>108.79330615869212</v>
      </c>
      <c r="N23" s="17">
        <v>110.03021062478533</v>
      </c>
      <c r="O23" s="17">
        <v>111.30995991405457</v>
      </c>
      <c r="P23" s="17">
        <v>112.52815973719407</v>
      </c>
      <c r="Q23" s="17">
        <v>113.94635535806945</v>
      </c>
      <c r="R23" s="17">
        <v>115.59117634161851</v>
      </c>
      <c r="S23" s="17">
        <v>117.69815502335</v>
      </c>
      <c r="T23" s="17">
        <v>120.04715214388553</v>
      </c>
      <c r="U23" s="17">
        <v>122.68633387171037</v>
      </c>
      <c r="V23" s="17">
        <v>124.72276476090944</v>
      </c>
      <c r="W23" s="17">
        <v>126.47483483274991</v>
      </c>
      <c r="X23" s="17">
        <v>129.0618308351178</v>
      </c>
      <c r="Y23" s="17">
        <v>131.83847684369772</v>
      </c>
      <c r="Z23" s="17">
        <v>134.6304245748405</v>
      </c>
      <c r="AA23" s="17">
        <v>137.54014989293364</v>
      </c>
      <c r="AB23" s="17">
        <v>140.98532130876777</v>
      </c>
      <c r="AC23" s="17">
        <v>144.37531516980803</v>
      </c>
      <c r="AD23" s="17">
        <v>147.58212228953965</v>
      </c>
      <c r="AE23" s="17">
        <v>150.66213065752646</v>
      </c>
      <c r="AF23" s="17">
        <v>152.87695222573834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5D8F-D974-475D-9905-6CEC9E493386}">
  <dimension ref="A1:B31"/>
  <sheetViews>
    <sheetView workbookViewId="0">
      <selection activeCell="E27" sqref="E27"/>
    </sheetView>
  </sheetViews>
  <sheetFormatPr defaultRowHeight="14.5" x14ac:dyDescent="0.35"/>
  <cols>
    <col min="1" max="1" width="22.90625" customWidth="1"/>
    <col min="2" max="2" width="19.7265625" customWidth="1"/>
  </cols>
  <sheetData>
    <row r="1" spans="1:1" x14ac:dyDescent="0.35">
      <c r="A1" s="16" t="s">
        <v>196</v>
      </c>
    </row>
    <row r="22" spans="1:2" ht="58.5" customHeight="1" x14ac:dyDescent="0.45">
      <c r="B22" s="14" t="s">
        <v>256</v>
      </c>
    </row>
    <row r="23" spans="1:2" x14ac:dyDescent="0.35">
      <c r="A23" t="s">
        <v>76</v>
      </c>
      <c r="B23" s="8">
        <v>0.48732546057714404</v>
      </c>
    </row>
    <row r="24" spans="1:2" x14ac:dyDescent="0.35">
      <c r="A24" t="s">
        <v>257</v>
      </c>
      <c r="B24" s="8">
        <v>0.21924247596280896</v>
      </c>
    </row>
    <row r="25" spans="1:2" x14ac:dyDescent="0.35">
      <c r="A25" t="s">
        <v>78</v>
      </c>
      <c r="B25" s="8">
        <v>0.1797981322521143</v>
      </c>
    </row>
    <row r="26" spans="1:2" x14ac:dyDescent="0.35">
      <c r="A26" t="s">
        <v>79</v>
      </c>
      <c r="B26" s="8">
        <v>6.4569486367237319E-2</v>
      </c>
    </row>
    <row r="27" spans="1:2" x14ac:dyDescent="0.35">
      <c r="A27" t="s">
        <v>80</v>
      </c>
      <c r="B27" s="8">
        <v>2.5277848941661348E-2</v>
      </c>
    </row>
    <row r="28" spans="1:2" x14ac:dyDescent="0.35">
      <c r="A28" t="s">
        <v>81</v>
      </c>
      <c r="B28" s="8">
        <v>1.5273940679354682E-2</v>
      </c>
    </row>
    <row r="29" spans="1:2" x14ac:dyDescent="0.35">
      <c r="A29" t="s">
        <v>82</v>
      </c>
      <c r="B29" s="8">
        <v>8.5126552196792982E-3</v>
      </c>
    </row>
    <row r="31" spans="1:2" x14ac:dyDescent="0.35">
      <c r="B31" s="8"/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92519-6C8D-4232-9F4D-BE781DB2F8E4}">
  <dimension ref="A1:AF28"/>
  <sheetViews>
    <sheetView workbookViewId="0">
      <selection activeCell="L11" sqref="L11"/>
    </sheetView>
  </sheetViews>
  <sheetFormatPr defaultRowHeight="14.5" x14ac:dyDescent="0.35"/>
  <cols>
    <col min="1" max="1" width="24.26953125" customWidth="1"/>
  </cols>
  <sheetData>
    <row r="1" spans="1:1" x14ac:dyDescent="0.35">
      <c r="A1" s="16" t="s">
        <v>197</v>
      </c>
    </row>
    <row r="22" spans="1:32" x14ac:dyDescent="0.35">
      <c r="A22" t="s">
        <v>258</v>
      </c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88</v>
      </c>
      <c r="B23" s="7">
        <v>33.744993111352429</v>
      </c>
      <c r="C23" s="7">
        <v>33.512152820899125</v>
      </c>
      <c r="D23" s="7">
        <v>33.971361648372394</v>
      </c>
      <c r="E23" s="7">
        <v>34.630033302550096</v>
      </c>
      <c r="F23" s="7">
        <v>35.29766044009326</v>
      </c>
      <c r="G23" s="7">
        <v>36.302911245571735</v>
      </c>
      <c r="H23" s="7">
        <v>37.031276663488669</v>
      </c>
      <c r="I23" s="7">
        <v>37.41326182691116</v>
      </c>
      <c r="J23" s="7">
        <v>38.150695870100897</v>
      </c>
      <c r="K23" s="7">
        <v>39.20575323711509</v>
      </c>
      <c r="L23" s="7">
        <v>40.120057677952104</v>
      </c>
      <c r="M23" s="7">
        <v>40.136020092948499</v>
      </c>
      <c r="N23" s="7">
        <v>40.877699809979433</v>
      </c>
      <c r="O23" s="7">
        <v>41.635971274568519</v>
      </c>
      <c r="P23" s="7">
        <v>43.038858591345054</v>
      </c>
      <c r="Q23" s="7">
        <v>43.270295678599645</v>
      </c>
      <c r="R23" s="7">
        <v>42.802089010829334</v>
      </c>
      <c r="S23" s="7">
        <v>42.82687837655569</v>
      </c>
      <c r="T23" s="7">
        <v>43.390846158670527</v>
      </c>
      <c r="U23" s="7">
        <v>42.893694961120957</v>
      </c>
      <c r="V23" s="7">
        <v>43.566719299804404</v>
      </c>
      <c r="W23" s="7">
        <v>44.450688213668187</v>
      </c>
      <c r="X23" s="7">
        <v>45.115974847518928</v>
      </c>
      <c r="Y23" s="7">
        <v>46.307659244103213</v>
      </c>
      <c r="Z23" s="7">
        <v>47.237704381438192</v>
      </c>
      <c r="AA23" s="7">
        <v>47.998130664069009</v>
      </c>
      <c r="AB23" s="7">
        <v>48.354356565403826</v>
      </c>
      <c r="AC23" s="7">
        <v>48.938338063695269</v>
      </c>
      <c r="AD23" s="7">
        <v>49.46909125393902</v>
      </c>
      <c r="AE23" s="7">
        <v>49.953976867929867</v>
      </c>
      <c r="AF23" s="7">
        <v>46.68453629590023</v>
      </c>
    </row>
    <row r="24" spans="1:32" x14ac:dyDescent="0.35">
      <c r="A24" t="s">
        <v>87</v>
      </c>
      <c r="B24" s="7">
        <v>2.7440155195443983</v>
      </c>
      <c r="C24" s="7">
        <v>2.6779231909647621</v>
      </c>
      <c r="D24" s="7">
        <v>2.7296741947188554</v>
      </c>
      <c r="E24" s="7">
        <v>2.8047714490225109</v>
      </c>
      <c r="F24" s="7">
        <v>2.8902088724163337</v>
      </c>
      <c r="G24" s="7">
        <v>3.017253477999688</v>
      </c>
      <c r="H24" s="7">
        <v>2.9619851131602726</v>
      </c>
      <c r="I24" s="7">
        <v>2.9152841057138814</v>
      </c>
      <c r="J24" s="7">
        <v>2.9742774551549331</v>
      </c>
      <c r="K24" s="7">
        <v>2.9796652404889201</v>
      </c>
      <c r="L24" s="7">
        <v>2.9779571908443963</v>
      </c>
      <c r="M24" s="7">
        <v>3.0420939360722463</v>
      </c>
      <c r="N24" s="7">
        <v>3.1238416271483831</v>
      </c>
      <c r="O24" s="7">
        <v>3.1847014760393941</v>
      </c>
      <c r="P24" s="7">
        <v>3.2618209815808887</v>
      </c>
      <c r="Q24" s="7">
        <v>3.298876799273986</v>
      </c>
      <c r="R24" s="7">
        <v>3.3768446362231845</v>
      </c>
      <c r="S24" s="7">
        <v>3.5183927776680988</v>
      </c>
      <c r="T24" s="7">
        <v>3.692196691971263</v>
      </c>
      <c r="U24" s="7">
        <v>3.7969882970339244</v>
      </c>
      <c r="V24" s="7">
        <v>3.9883791441582783</v>
      </c>
      <c r="W24" s="7">
        <v>4.1169891012247657</v>
      </c>
      <c r="X24" s="7">
        <v>4.2322835361576141</v>
      </c>
      <c r="Y24" s="7">
        <v>4.3115024659691334</v>
      </c>
      <c r="Z24" s="7">
        <v>4.4546651860138287</v>
      </c>
      <c r="AA24" s="7">
        <v>4.5788552776874365</v>
      </c>
      <c r="AB24" s="7">
        <v>4.729882233955756</v>
      </c>
      <c r="AC24" s="7">
        <v>4.9289170680775225</v>
      </c>
      <c r="AD24" s="7">
        <v>5.2101911220974078</v>
      </c>
      <c r="AE24" s="7">
        <v>5.2612893044428146</v>
      </c>
      <c r="AF24" s="7">
        <v>5.1649520894920169</v>
      </c>
    </row>
    <row r="25" spans="1:32" x14ac:dyDescent="0.35">
      <c r="A25" t="s">
        <v>83</v>
      </c>
      <c r="B25" s="7">
        <v>0.20443388686551001</v>
      </c>
      <c r="C25" s="7">
        <v>0.19234794629912494</v>
      </c>
      <c r="D25" s="7">
        <v>0.19469409758411321</v>
      </c>
      <c r="E25" s="7">
        <v>0.19725491609805096</v>
      </c>
      <c r="F25" s="7">
        <v>0.19807367787499644</v>
      </c>
      <c r="G25" s="7">
        <v>0.20039025463163471</v>
      </c>
      <c r="H25" s="7">
        <v>0.19778681700321721</v>
      </c>
      <c r="I25" s="7">
        <v>0.20073939822875245</v>
      </c>
      <c r="J25" s="7">
        <v>0.19702103655199699</v>
      </c>
      <c r="K25" s="7">
        <v>0.1899422929491533</v>
      </c>
      <c r="L25" s="7">
        <v>0.19345725838901334</v>
      </c>
      <c r="M25" s="7">
        <v>0.20021927871886239</v>
      </c>
      <c r="N25" s="7">
        <v>0.21420580836510761</v>
      </c>
      <c r="O25" s="7">
        <v>0.21135820078164069</v>
      </c>
      <c r="P25" s="7">
        <v>0.22248342112092045</v>
      </c>
      <c r="Q25" s="7">
        <v>0.24013759572695006</v>
      </c>
      <c r="R25" s="7">
        <v>0.26171364504661637</v>
      </c>
      <c r="S25" s="7">
        <v>0.26637566026677056</v>
      </c>
      <c r="T25" s="7">
        <v>0.271187201771946</v>
      </c>
      <c r="U25" s="7">
        <v>0.27481528224482921</v>
      </c>
      <c r="V25" s="7">
        <v>0.27517802604049318</v>
      </c>
      <c r="W25" s="7">
        <v>0.26967446551968327</v>
      </c>
      <c r="X25" s="7">
        <v>0.26293260388169126</v>
      </c>
      <c r="Y25" s="7">
        <v>0.26678958580661949</v>
      </c>
      <c r="Z25" s="7">
        <v>0.27149478118031878</v>
      </c>
      <c r="AA25" s="7">
        <v>0.27430524175587745</v>
      </c>
      <c r="AB25" s="7">
        <v>0.27591349498924927</v>
      </c>
      <c r="AC25" s="7">
        <v>0.2789659924033443</v>
      </c>
      <c r="AD25" s="7">
        <v>0.27785012843373091</v>
      </c>
      <c r="AE25" s="7">
        <v>0.27563472017178953</v>
      </c>
      <c r="AF25" s="7">
        <v>0.23967725828868069</v>
      </c>
    </row>
    <row r="26" spans="1:32" x14ac:dyDescent="0.35">
      <c r="A26" t="s">
        <v>86</v>
      </c>
      <c r="B26" s="7">
        <v>1.6306640000000001</v>
      </c>
      <c r="C26" s="7">
        <v>1.6271999999999998</v>
      </c>
      <c r="D26" s="7">
        <v>1.7582799999999998</v>
      </c>
      <c r="E26" s="7">
        <v>1.8079209000000003</v>
      </c>
      <c r="F26" s="7">
        <v>1.8145652999999995</v>
      </c>
      <c r="G26" s="7">
        <v>1.9403094399999996</v>
      </c>
      <c r="H26" s="7">
        <v>1.9864382999999999</v>
      </c>
      <c r="I26" s="7">
        <v>1.9700645999999999</v>
      </c>
      <c r="J26" s="7">
        <v>1.8983999999999999</v>
      </c>
      <c r="K26" s="7">
        <v>1.98782584</v>
      </c>
      <c r="L26" s="7">
        <v>2.1053747999999999</v>
      </c>
      <c r="M26" s="7">
        <v>2.1887999999999992</v>
      </c>
      <c r="N26" s="7">
        <v>2.2967999999999997</v>
      </c>
      <c r="O26" s="7">
        <v>2.3399999999999994</v>
      </c>
      <c r="P26" s="7">
        <v>2.4101999999999997</v>
      </c>
      <c r="Q26" s="7">
        <v>2.4800541376643461</v>
      </c>
      <c r="R26" s="7">
        <v>2.7781919332406115</v>
      </c>
      <c r="S26" s="7">
        <v>3.0719199999999995</v>
      </c>
      <c r="T26" s="7">
        <v>3.4807599999999996</v>
      </c>
      <c r="U26" s="7">
        <v>3.7184684502823755</v>
      </c>
      <c r="V26" s="7">
        <v>3.8158199999999995</v>
      </c>
      <c r="W26" s="7">
        <v>3.9828599999999996</v>
      </c>
      <c r="X26" s="7">
        <v>3.8627999999999996</v>
      </c>
      <c r="Y26" s="7">
        <v>3.9236999999999997</v>
      </c>
      <c r="Z26" s="7">
        <v>3.9358799999999996</v>
      </c>
      <c r="AA26" s="7">
        <v>3.9584999999999995</v>
      </c>
      <c r="AB26" s="7">
        <v>4.0611600000000001</v>
      </c>
      <c r="AC26" s="7">
        <v>4.1203199999999995</v>
      </c>
      <c r="AD26" s="7">
        <v>4.1916599999999997</v>
      </c>
      <c r="AE26" s="7">
        <v>4.2528383999999999</v>
      </c>
      <c r="AF26" s="7">
        <v>3.2642399999999996</v>
      </c>
    </row>
    <row r="27" spans="1:32" x14ac:dyDescent="0.35">
      <c r="A27" t="s">
        <v>84</v>
      </c>
      <c r="B27" s="7">
        <v>0.52940510817648923</v>
      </c>
      <c r="C27" s="7">
        <v>0.59161375900873814</v>
      </c>
      <c r="D27" s="7">
        <v>0.59230511281713261</v>
      </c>
      <c r="E27" s="7">
        <v>0.51364907581243557</v>
      </c>
      <c r="F27" s="7">
        <v>0.51056766373282603</v>
      </c>
      <c r="G27" s="7">
        <v>0.51225451330315908</v>
      </c>
      <c r="H27" s="7">
        <v>0.51862687994744483</v>
      </c>
      <c r="I27" s="7">
        <v>0.51717183575780423</v>
      </c>
      <c r="J27" s="7">
        <v>0.51645944760593399</v>
      </c>
      <c r="K27" s="7">
        <v>0.53116215609256556</v>
      </c>
      <c r="L27" s="7">
        <v>0.56320915881507116</v>
      </c>
      <c r="M27" s="7">
        <v>0.5769596347831174</v>
      </c>
      <c r="N27" s="7">
        <v>0.58616070258942254</v>
      </c>
      <c r="O27" s="7">
        <v>0.5954712962487595</v>
      </c>
      <c r="P27" s="7">
        <v>0.59810688207973028</v>
      </c>
      <c r="Q27" s="7">
        <v>0.60549871642580522</v>
      </c>
      <c r="R27" s="7">
        <v>0.62298799232296154</v>
      </c>
      <c r="S27" s="7">
        <v>0.63235700056842736</v>
      </c>
      <c r="T27" s="7">
        <v>0.64623701220130447</v>
      </c>
      <c r="U27" s="7">
        <v>0.71239999999999992</v>
      </c>
      <c r="V27" s="7">
        <v>0.70240000000000002</v>
      </c>
      <c r="W27" s="7">
        <v>0.73080000000000001</v>
      </c>
      <c r="X27" s="7">
        <v>0.76639999999999997</v>
      </c>
      <c r="Y27" s="7">
        <v>0.73080000000000001</v>
      </c>
      <c r="Z27" s="7">
        <v>0.70760000000000001</v>
      </c>
      <c r="AA27" s="7">
        <v>0.72839999999999994</v>
      </c>
      <c r="AB27" s="7">
        <v>0.78463000000000016</v>
      </c>
      <c r="AC27" s="7">
        <v>0.79559999999999997</v>
      </c>
      <c r="AD27" s="7">
        <v>0.80457000000000001</v>
      </c>
      <c r="AE27" s="7">
        <v>0.80106000000000011</v>
      </c>
      <c r="AF27" s="7">
        <v>0.55301999999999996</v>
      </c>
    </row>
    <row r="28" spans="1:32" x14ac:dyDescent="0.35">
      <c r="A28" t="s">
        <v>85</v>
      </c>
      <c r="B28" s="7">
        <v>0.85493929400690261</v>
      </c>
      <c r="C28" s="7">
        <v>0.84607191192342657</v>
      </c>
      <c r="D28" s="7">
        <v>0.80882527315846175</v>
      </c>
      <c r="E28" s="7">
        <v>0.81231975527739597</v>
      </c>
      <c r="F28" s="7">
        <v>0.83623677463089485</v>
      </c>
      <c r="G28" s="7">
        <v>0.86407460622480814</v>
      </c>
      <c r="H28" s="7">
        <v>0.88494769888782598</v>
      </c>
      <c r="I28" s="7">
        <v>0.88293804852312952</v>
      </c>
      <c r="J28" s="7">
        <v>0.90028531705045411</v>
      </c>
      <c r="K28" s="7">
        <v>0.91882313707359131</v>
      </c>
      <c r="L28" s="7">
        <v>0.93006379219033564</v>
      </c>
      <c r="M28" s="7">
        <v>0.94351430560647165</v>
      </c>
      <c r="N28" s="7">
        <v>0.94774116859027346</v>
      </c>
      <c r="O28" s="7">
        <v>0.95749635388017129</v>
      </c>
      <c r="P28" s="7">
        <v>0.96373771807808506</v>
      </c>
      <c r="Q28" s="7">
        <v>0.94939065555221858</v>
      </c>
      <c r="R28" s="7">
        <v>0.96091430459812477</v>
      </c>
      <c r="S28" s="7">
        <v>1.0200549996190178</v>
      </c>
      <c r="T28" s="7">
        <v>1.132041310504655</v>
      </c>
      <c r="U28" s="7">
        <v>1.2308534989781814</v>
      </c>
      <c r="V28" s="7">
        <v>1.2949694320666087</v>
      </c>
      <c r="W28" s="7">
        <v>1.3624633500409338</v>
      </c>
      <c r="X28" s="7">
        <v>1.5325300904625252</v>
      </c>
      <c r="Y28" s="7">
        <v>1.4647745185635996</v>
      </c>
      <c r="Z28" s="7">
        <v>1.5278459620926081</v>
      </c>
      <c r="AA28" s="7">
        <v>1.5266965404165522</v>
      </c>
      <c r="AB28" s="7">
        <v>1.5212012833026611</v>
      </c>
      <c r="AC28" s="7">
        <v>1.4957676642441859</v>
      </c>
      <c r="AD28" s="7">
        <v>1.4993180308866281</v>
      </c>
      <c r="AE28" s="7">
        <v>1.5417935075058138</v>
      </c>
      <c r="AF28" s="7">
        <v>1.1899688003030384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378D6-8620-47EB-B5F5-9B8843C44DCF}">
  <dimension ref="A1:AF19"/>
  <sheetViews>
    <sheetView workbookViewId="0">
      <selection activeCell="I12" sqref="I12"/>
    </sheetView>
  </sheetViews>
  <sheetFormatPr defaultRowHeight="14.5" x14ac:dyDescent="0.35"/>
  <cols>
    <col min="1" max="1" width="33" customWidth="1"/>
  </cols>
  <sheetData>
    <row r="1" spans="1:1" x14ac:dyDescent="0.35">
      <c r="A1" s="16" t="s">
        <v>198</v>
      </c>
    </row>
    <row r="18" spans="1:32" x14ac:dyDescent="0.35">
      <c r="B18" s="15">
        <v>1990</v>
      </c>
      <c r="C18" s="15">
        <v>1991</v>
      </c>
      <c r="D18" s="15">
        <v>1992</v>
      </c>
      <c r="E18" s="15">
        <v>1993</v>
      </c>
      <c r="F18" s="15">
        <v>1994</v>
      </c>
      <c r="G18" s="15">
        <v>1995</v>
      </c>
      <c r="H18" s="15">
        <v>1996</v>
      </c>
      <c r="I18" s="15">
        <v>1997</v>
      </c>
      <c r="J18" s="15">
        <v>1998</v>
      </c>
      <c r="K18" s="15">
        <v>1999</v>
      </c>
      <c r="L18" s="15">
        <v>2000</v>
      </c>
      <c r="M18" s="15">
        <v>2001</v>
      </c>
      <c r="N18" s="15">
        <v>2002</v>
      </c>
      <c r="O18" s="15">
        <v>2003</v>
      </c>
      <c r="P18" s="15">
        <v>2004</v>
      </c>
      <c r="Q18" s="15">
        <v>2005</v>
      </c>
      <c r="R18" s="15">
        <v>2006</v>
      </c>
      <c r="S18" s="15">
        <v>2007</v>
      </c>
      <c r="T18" s="15">
        <v>2008</v>
      </c>
      <c r="U18" s="15">
        <v>2009</v>
      </c>
      <c r="V18" s="15">
        <v>2010</v>
      </c>
      <c r="W18" s="15">
        <v>2011</v>
      </c>
      <c r="X18" s="15">
        <v>2012</v>
      </c>
      <c r="Y18" s="15">
        <v>2013</v>
      </c>
      <c r="Z18" s="15">
        <v>2014</v>
      </c>
      <c r="AA18" s="15">
        <v>2015</v>
      </c>
      <c r="AB18" s="15">
        <v>2016</v>
      </c>
      <c r="AC18" s="15">
        <v>2017</v>
      </c>
      <c r="AD18" s="15">
        <v>2018</v>
      </c>
      <c r="AE18" s="15">
        <v>2019</v>
      </c>
      <c r="AF18" s="15">
        <v>2020</v>
      </c>
    </row>
    <row r="19" spans="1:32" ht="16.5" x14ac:dyDescent="0.45">
      <c r="A19" t="s">
        <v>89</v>
      </c>
      <c r="B19" s="7">
        <v>15.910499290525989</v>
      </c>
      <c r="C19" s="7">
        <v>15.548833839464764</v>
      </c>
      <c r="D19" s="7">
        <v>15.83219468439607</v>
      </c>
      <c r="E19" s="7">
        <v>16.035917869216078</v>
      </c>
      <c r="F19" s="7">
        <v>16.227246753438482</v>
      </c>
      <c r="G19" s="7">
        <v>16.654228003519513</v>
      </c>
      <c r="H19" s="7">
        <v>17.120200752244209</v>
      </c>
      <c r="I19" s="7">
        <v>17.561936681922163</v>
      </c>
      <c r="J19" s="7">
        <v>17.538813250582923</v>
      </c>
      <c r="K19" s="7">
        <v>17.80167872819948</v>
      </c>
      <c r="L19" s="7">
        <v>18.129619394943351</v>
      </c>
      <c r="M19" s="7">
        <v>18.05011531735742</v>
      </c>
      <c r="N19" s="7">
        <v>18.521113926299282</v>
      </c>
      <c r="O19" s="7">
        <v>19.360795791843366</v>
      </c>
      <c r="P19" s="7">
        <v>20.074724789694276</v>
      </c>
      <c r="Q19" s="7">
        <v>20.203420514666259</v>
      </c>
      <c r="R19" s="7">
        <v>20.44865161377831</v>
      </c>
      <c r="S19" s="7">
        <v>20.735389164577594</v>
      </c>
      <c r="T19" s="7">
        <v>20.866817979467516</v>
      </c>
      <c r="U19" s="7">
        <v>21.016960426747882</v>
      </c>
      <c r="V19" s="7">
        <v>21.389110453854101</v>
      </c>
      <c r="W19" s="7">
        <v>22.229208082702826</v>
      </c>
      <c r="X19" s="7">
        <v>21.793014754775136</v>
      </c>
      <c r="Y19" s="7">
        <v>21.667461686917285</v>
      </c>
      <c r="Z19" s="7">
        <v>22.434151111699979</v>
      </c>
      <c r="AA19" s="7">
        <v>23.072422854772732</v>
      </c>
      <c r="AB19" s="7">
        <v>22.563616993272017</v>
      </c>
      <c r="AC19" s="7">
        <v>22.900298639362219</v>
      </c>
      <c r="AD19" s="7">
        <v>22.624501955212693</v>
      </c>
      <c r="AE19" s="7">
        <v>22.685111794047302</v>
      </c>
      <c r="AF19" s="7">
        <v>20.79017883847224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D40E8-5B61-4F14-B6BB-45975DFCD405}">
  <dimension ref="A1:AF33"/>
  <sheetViews>
    <sheetView workbookViewId="0">
      <selection activeCell="R8" sqref="R8"/>
    </sheetView>
  </sheetViews>
  <sheetFormatPr defaultRowHeight="14.5" x14ac:dyDescent="0.35"/>
  <cols>
    <col min="1" max="1" width="28.453125" customWidth="1"/>
  </cols>
  <sheetData>
    <row r="1" spans="1:1" x14ac:dyDescent="0.35">
      <c r="A1" s="16" t="s">
        <v>199</v>
      </c>
    </row>
    <row r="26" spans="1:32" x14ac:dyDescent="0.35">
      <c r="A26" t="s">
        <v>90</v>
      </c>
      <c r="B26" s="15">
        <v>1990</v>
      </c>
      <c r="C26" s="15">
        <v>1991</v>
      </c>
      <c r="D26" s="15">
        <v>1992</v>
      </c>
      <c r="E26" s="15">
        <v>1993</v>
      </c>
      <c r="F26" s="15">
        <v>1994</v>
      </c>
      <c r="G26" s="15">
        <v>1995</v>
      </c>
      <c r="H26" s="15">
        <v>1996</v>
      </c>
      <c r="I26" s="15">
        <v>1997</v>
      </c>
      <c r="J26" s="15">
        <v>1998</v>
      </c>
      <c r="K26" s="15">
        <v>1999</v>
      </c>
      <c r="L26" s="15">
        <v>2000</v>
      </c>
      <c r="M26" s="15">
        <v>2001</v>
      </c>
      <c r="N26" s="15">
        <v>2002</v>
      </c>
      <c r="O26" s="15">
        <v>2003</v>
      </c>
      <c r="P26" s="15">
        <v>2004</v>
      </c>
      <c r="Q26" s="15">
        <v>2005</v>
      </c>
      <c r="R26" s="15">
        <v>2006</v>
      </c>
      <c r="S26" s="15">
        <v>2007</v>
      </c>
      <c r="T26" s="15">
        <v>2008</v>
      </c>
      <c r="U26" s="15">
        <v>2009</v>
      </c>
      <c r="V26" s="15">
        <v>2010</v>
      </c>
      <c r="W26" s="15">
        <v>2011</v>
      </c>
      <c r="X26" s="15">
        <v>2012</v>
      </c>
      <c r="Y26" s="15">
        <v>2013</v>
      </c>
      <c r="Z26" s="15">
        <v>2014</v>
      </c>
      <c r="AA26" s="15">
        <v>2015</v>
      </c>
      <c r="AB26" s="15">
        <v>2016</v>
      </c>
      <c r="AC26" s="15">
        <v>2017</v>
      </c>
      <c r="AD26" s="15">
        <v>2018</v>
      </c>
      <c r="AE26" s="15">
        <v>2019</v>
      </c>
      <c r="AF26" s="15">
        <v>2020</v>
      </c>
    </row>
    <row r="27" spans="1:32" x14ac:dyDescent="0.35">
      <c r="A27" t="s">
        <v>76</v>
      </c>
      <c r="B27" s="7">
        <v>9.6779051113597401</v>
      </c>
      <c r="C27" s="7">
        <v>9.4753133374211966</v>
      </c>
      <c r="D27" s="7">
        <v>9.5519361282388431</v>
      </c>
      <c r="E27" s="7">
        <v>9.6700197951625597</v>
      </c>
      <c r="F27" s="7">
        <v>9.7819767823224044</v>
      </c>
      <c r="G27" s="7">
        <v>9.9775375795650554</v>
      </c>
      <c r="H27" s="7">
        <v>10.120614304288624</v>
      </c>
      <c r="I27" s="7">
        <v>10.21915242098331</v>
      </c>
      <c r="J27" s="7">
        <v>10.229979892017306</v>
      </c>
      <c r="K27" s="7">
        <v>10.639399370903702</v>
      </c>
      <c r="L27" s="7">
        <v>10.73504038531582</v>
      </c>
      <c r="M27" s="7">
        <v>10.481878825559175</v>
      </c>
      <c r="N27" s="7">
        <v>10.760615358052245</v>
      </c>
      <c r="O27" s="7">
        <v>11.319473657830446</v>
      </c>
      <c r="P27" s="7">
        <v>11.691128556828476</v>
      </c>
      <c r="Q27" s="7">
        <v>11.691257474966561</v>
      </c>
      <c r="R27" s="7">
        <v>11.73748040651296</v>
      </c>
      <c r="S27" s="7">
        <v>11.379951655089489</v>
      </c>
      <c r="T27" s="7">
        <v>11.433993503209184</v>
      </c>
      <c r="U27" s="7">
        <v>11.296722840522891</v>
      </c>
      <c r="V27" s="7">
        <v>11.420958787570733</v>
      </c>
      <c r="W27" s="7">
        <v>11.796760051884652</v>
      </c>
      <c r="X27" s="7">
        <v>11.380326557004953</v>
      </c>
      <c r="Y27" s="7">
        <v>11.147458033012255</v>
      </c>
      <c r="Z27" s="7">
        <v>11.569770235058785</v>
      </c>
      <c r="AA27" s="7">
        <v>12.189307274795054</v>
      </c>
      <c r="AB27" s="7">
        <v>11.575250902263758</v>
      </c>
      <c r="AC27" s="7">
        <v>11.775948655663568</v>
      </c>
      <c r="AD27" s="7">
        <v>11.370934640844121</v>
      </c>
      <c r="AE27" s="7">
        <v>11.273784934607043</v>
      </c>
      <c r="AF27" s="7">
        <v>10.13158347793968</v>
      </c>
    </row>
    <row r="28" spans="1:32" x14ac:dyDescent="0.35">
      <c r="A28" t="s">
        <v>257</v>
      </c>
      <c r="B28" s="7">
        <v>2.6234373149965533</v>
      </c>
      <c r="C28" s="7">
        <v>2.5532440686075089</v>
      </c>
      <c r="D28" s="7">
        <v>2.5794669277672218</v>
      </c>
      <c r="E28" s="7">
        <v>2.6922379334524771</v>
      </c>
      <c r="F28" s="7">
        <v>2.7924514456097476</v>
      </c>
      <c r="G28" s="7">
        <v>2.9367156089758466</v>
      </c>
      <c r="H28" s="7">
        <v>3.0397396115889661</v>
      </c>
      <c r="I28" s="7">
        <v>3.1805910981168064</v>
      </c>
      <c r="J28" s="7">
        <v>3.2753853086851241</v>
      </c>
      <c r="K28" s="7">
        <v>3.2420501476780132</v>
      </c>
      <c r="L28" s="7">
        <v>3.3165228795027284</v>
      </c>
      <c r="M28" s="7">
        <v>3.2050876781467066</v>
      </c>
      <c r="N28" s="7">
        <v>3.4056948158380589</v>
      </c>
      <c r="O28" s="7">
        <v>3.5271041220432107</v>
      </c>
      <c r="P28" s="7">
        <v>3.597751645378271</v>
      </c>
      <c r="Q28" s="7">
        <v>3.7737961340155688</v>
      </c>
      <c r="R28" s="7">
        <v>3.9135501871576746</v>
      </c>
      <c r="S28" s="7">
        <v>4.0805837923561148</v>
      </c>
      <c r="T28" s="7">
        <v>4.0135791975992898</v>
      </c>
      <c r="U28" s="7">
        <v>4.0808817313986259</v>
      </c>
      <c r="V28" s="7">
        <v>4.1067052228937877</v>
      </c>
      <c r="W28" s="7">
        <v>4.3528299644526944</v>
      </c>
      <c r="X28" s="7">
        <v>4.556756740458634</v>
      </c>
      <c r="Y28" s="7">
        <v>4.5816536405221715</v>
      </c>
      <c r="Z28" s="7">
        <v>4.798760236572809</v>
      </c>
      <c r="AA28" s="7">
        <v>4.7704596072935797</v>
      </c>
      <c r="AB28" s="7">
        <v>4.7243887614164244</v>
      </c>
      <c r="AC28" s="7">
        <v>4.6318319865338724</v>
      </c>
      <c r="AD28" s="7">
        <v>4.5677193321758001</v>
      </c>
      <c r="AE28" s="7">
        <v>4.6157275761401939</v>
      </c>
      <c r="AF28" s="7">
        <v>4.5580902842562505</v>
      </c>
    </row>
    <row r="29" spans="1:32" x14ac:dyDescent="0.35">
      <c r="A29" t="s">
        <v>78</v>
      </c>
      <c r="B29" s="7">
        <v>2.0532236429880997</v>
      </c>
      <c r="C29" s="7">
        <v>2.0246652977891069</v>
      </c>
      <c r="D29" s="7">
        <v>2.0536401345473538</v>
      </c>
      <c r="E29" s="7">
        <v>2.1039880510943365</v>
      </c>
      <c r="F29" s="7">
        <v>2.1517564857659628</v>
      </c>
      <c r="G29" s="7">
        <v>2.2235104686037594</v>
      </c>
      <c r="H29" s="7">
        <v>2.2789801017784455</v>
      </c>
      <c r="I29" s="7">
        <v>2.3348024159795324</v>
      </c>
      <c r="J29" s="7">
        <v>2.3690153237813627</v>
      </c>
      <c r="K29" s="7">
        <v>2.3172520515421025</v>
      </c>
      <c r="L29" s="7">
        <v>2.4075513701930866</v>
      </c>
      <c r="M29" s="7">
        <v>2.585343389444497</v>
      </c>
      <c r="N29" s="7">
        <v>2.6537412168811749</v>
      </c>
      <c r="O29" s="7">
        <v>2.8735262995296815</v>
      </c>
      <c r="P29" s="7">
        <v>3.0481042624201713</v>
      </c>
      <c r="Q29" s="7">
        <v>2.8326063599852342</v>
      </c>
      <c r="R29" s="7">
        <v>2.8797205253001001</v>
      </c>
      <c r="S29" s="7">
        <v>3.0558541807339186</v>
      </c>
      <c r="T29" s="7">
        <v>3.1192538726774344</v>
      </c>
      <c r="U29" s="7">
        <v>3.2022161664942312</v>
      </c>
      <c r="V29" s="7">
        <v>3.3381611667979665</v>
      </c>
      <c r="W29" s="7">
        <v>3.4356258168982854</v>
      </c>
      <c r="X29" s="7">
        <v>3.3771277394930173</v>
      </c>
      <c r="Y29" s="7">
        <v>3.3750272797925684</v>
      </c>
      <c r="Z29" s="7">
        <v>3.4981489709652989</v>
      </c>
      <c r="AA29" s="7">
        <v>3.4946446553041337</v>
      </c>
      <c r="AB29" s="7">
        <v>3.5221939366625454</v>
      </c>
      <c r="AC29" s="7">
        <v>3.6576299147999785</v>
      </c>
      <c r="AD29" s="7">
        <v>3.7592550773491258</v>
      </c>
      <c r="AE29" s="7">
        <v>3.8362114803175014</v>
      </c>
      <c r="AF29" s="7">
        <v>3.7380353243447408</v>
      </c>
    </row>
    <row r="30" spans="1:32" x14ac:dyDescent="0.35">
      <c r="A30" t="s">
        <v>79</v>
      </c>
      <c r="B30" s="7">
        <v>0.49579349698796277</v>
      </c>
      <c r="C30" s="7">
        <v>0.61336679174899611</v>
      </c>
      <c r="D30" s="7">
        <v>0.66691098563790152</v>
      </c>
      <c r="E30" s="7">
        <v>0.69900474214815311</v>
      </c>
      <c r="F30" s="7">
        <v>0.74150307598587484</v>
      </c>
      <c r="G30" s="7">
        <v>0.87532325932468324</v>
      </c>
      <c r="H30" s="7">
        <v>0.95944614994650634</v>
      </c>
      <c r="I30" s="7">
        <v>1.0286362778208236</v>
      </c>
      <c r="J30" s="7">
        <v>0.92905989946018341</v>
      </c>
      <c r="K30" s="7">
        <v>0.8953757038373652</v>
      </c>
      <c r="L30" s="7">
        <v>0.93734817188717046</v>
      </c>
      <c r="M30" s="7">
        <v>1.0453863964106958</v>
      </c>
      <c r="N30" s="7">
        <v>0.93883388073030449</v>
      </c>
      <c r="O30" s="7">
        <v>0.89526534376519373</v>
      </c>
      <c r="P30" s="7">
        <v>0.93843415582817002</v>
      </c>
      <c r="Q30" s="7">
        <v>1.0238313625739284</v>
      </c>
      <c r="R30" s="7">
        <v>1.0780126900246876</v>
      </c>
      <c r="S30" s="7">
        <v>1.1705894381160407</v>
      </c>
      <c r="T30" s="7">
        <v>1.2549557022128837</v>
      </c>
      <c r="U30" s="7">
        <v>1.2742249332869504</v>
      </c>
      <c r="V30" s="7">
        <v>1.2904374981395212</v>
      </c>
      <c r="W30" s="7">
        <v>1.4548451363589268</v>
      </c>
      <c r="X30" s="7">
        <v>1.4738855641418993</v>
      </c>
      <c r="Y30" s="7">
        <v>1.6391693371701781</v>
      </c>
      <c r="Z30" s="7">
        <v>1.6912808805430051</v>
      </c>
      <c r="AA30" s="7">
        <v>1.7050328650187727</v>
      </c>
      <c r="AB30" s="7">
        <v>1.7430596979281658</v>
      </c>
      <c r="AC30" s="7">
        <v>1.8094169774021434</v>
      </c>
      <c r="AD30" s="7">
        <v>1.8671225564470331</v>
      </c>
      <c r="AE30" s="7">
        <v>1.7590160958550258</v>
      </c>
      <c r="AF30" s="7">
        <v>1.3424111690831593</v>
      </c>
    </row>
    <row r="31" spans="1:32" x14ac:dyDescent="0.35">
      <c r="A31" t="s">
        <v>80</v>
      </c>
      <c r="B31" s="7">
        <v>0.7938916316389627</v>
      </c>
      <c r="C31" s="7">
        <v>0.61820735330592524</v>
      </c>
      <c r="D31" s="7">
        <v>0.71112479555219499</v>
      </c>
      <c r="E31" s="7">
        <v>0.5936234742814237</v>
      </c>
      <c r="F31" s="7">
        <v>0.537001297080961</v>
      </c>
      <c r="G31" s="7">
        <v>0.44526513442281518</v>
      </c>
      <c r="H31" s="7">
        <v>0.51900811605075148</v>
      </c>
      <c r="I31" s="7">
        <v>0.59404291757663241</v>
      </c>
      <c r="J31" s="7">
        <v>0.53836903180159545</v>
      </c>
      <c r="K31" s="7">
        <v>0.50865856962913913</v>
      </c>
      <c r="L31" s="7">
        <v>0.52169920160166727</v>
      </c>
      <c r="M31" s="7">
        <v>0.50080714158951201</v>
      </c>
      <c r="N31" s="7">
        <v>0.50640122300736268</v>
      </c>
      <c r="O31" s="7">
        <v>0.50369291773067959</v>
      </c>
      <c r="P31" s="7">
        <v>0.54325924790078362</v>
      </c>
      <c r="Q31" s="7">
        <v>0.49775705978633911</v>
      </c>
      <c r="R31" s="7">
        <v>0.43664713473095645</v>
      </c>
      <c r="S31" s="7">
        <v>0.59284211771497786</v>
      </c>
      <c r="T31" s="7">
        <v>0.54556569106479391</v>
      </c>
      <c r="U31" s="7">
        <v>0.63707308017876518</v>
      </c>
      <c r="V31" s="7">
        <v>0.72688060268189914</v>
      </c>
      <c r="W31" s="7">
        <v>0.68564496521846041</v>
      </c>
      <c r="X31" s="7">
        <v>0.51820830105483739</v>
      </c>
      <c r="Y31" s="7">
        <v>0.394394516977146</v>
      </c>
      <c r="Z31" s="7">
        <v>0.37320071214467498</v>
      </c>
      <c r="AA31" s="7">
        <v>0.39459966207192948</v>
      </c>
      <c r="AB31" s="7">
        <v>0.41243657264048939</v>
      </c>
      <c r="AC31" s="7">
        <v>0.43723392839878916</v>
      </c>
      <c r="AD31" s="7">
        <v>0.46781183249283859</v>
      </c>
      <c r="AE31" s="7">
        <v>0.53876884057925212</v>
      </c>
      <c r="AF31" s="7">
        <v>0.52553100014902576</v>
      </c>
    </row>
    <row r="32" spans="1:32" x14ac:dyDescent="0.35">
      <c r="A32" t="s">
        <v>81</v>
      </c>
      <c r="B32" s="7">
        <v>0.17931260000000002</v>
      </c>
      <c r="C32" s="7">
        <v>0.17931260000000002</v>
      </c>
      <c r="D32" s="7">
        <v>0.17931260000000002</v>
      </c>
      <c r="E32" s="7">
        <v>0.18710879999999996</v>
      </c>
      <c r="F32" s="7">
        <v>0.13253539999999997</v>
      </c>
      <c r="G32" s="7">
        <v>0.1052487</v>
      </c>
      <c r="H32" s="7">
        <v>0.11148566</v>
      </c>
      <c r="I32" s="7">
        <v>0.11382452000000001</v>
      </c>
      <c r="J32" s="7">
        <v>0.10680794</v>
      </c>
      <c r="K32" s="7">
        <v>0.12317995999999999</v>
      </c>
      <c r="L32" s="7">
        <v>0.13097615999999998</v>
      </c>
      <c r="M32" s="7">
        <v>0.14578894000000001</v>
      </c>
      <c r="N32" s="7">
        <v>0.14968703999999999</v>
      </c>
      <c r="O32" s="7">
        <v>0.149803983</v>
      </c>
      <c r="P32" s="7">
        <v>0.15514438000000003</v>
      </c>
      <c r="Q32" s="7">
        <v>0.28845940000000003</v>
      </c>
      <c r="R32" s="7">
        <v>0.30405180000000004</v>
      </c>
      <c r="S32" s="7">
        <v>0.33057033532232849</v>
      </c>
      <c r="T32" s="7">
        <v>0.36670696209842374</v>
      </c>
      <c r="U32" s="7">
        <v>0.33344347400000002</v>
      </c>
      <c r="V32" s="7">
        <v>0.29843853599999998</v>
      </c>
      <c r="W32" s="7">
        <v>0.294618398</v>
      </c>
      <c r="X32" s="7">
        <v>0.29734706799999999</v>
      </c>
      <c r="Y32" s="7">
        <v>0.31543425200000003</v>
      </c>
      <c r="Z32" s="7">
        <v>0.30849563399999996</v>
      </c>
      <c r="AA32" s="7">
        <v>0.3344540164</v>
      </c>
      <c r="AB32" s="7">
        <v>0.35135653520000004</v>
      </c>
      <c r="AC32" s="7">
        <v>0.332936748</v>
      </c>
      <c r="AD32" s="7">
        <v>0.36776707119800001</v>
      </c>
      <c r="AE32" s="7">
        <v>0.46853349912805803</v>
      </c>
      <c r="AF32" s="7">
        <v>0.31754795829200005</v>
      </c>
    </row>
    <row r="33" spans="1:32" x14ac:dyDescent="0.35">
      <c r="A33" t="s">
        <v>82</v>
      </c>
      <c r="B33" s="7">
        <v>8.6935492554671756E-2</v>
      </c>
      <c r="C33" s="7">
        <v>8.4724390592030768E-2</v>
      </c>
      <c r="D33" s="7">
        <v>8.9803112652554723E-2</v>
      </c>
      <c r="E33" s="7">
        <v>8.9935073077127337E-2</v>
      </c>
      <c r="F33" s="7">
        <v>9.0022266673531651E-2</v>
      </c>
      <c r="G33" s="7">
        <v>9.0627252627353855E-2</v>
      </c>
      <c r="H33" s="7">
        <v>9.0926808590910971E-2</v>
      </c>
      <c r="I33" s="7">
        <v>9.0887031445054903E-2</v>
      </c>
      <c r="J33" s="7">
        <v>9.019585483734896E-2</v>
      </c>
      <c r="K33" s="7">
        <v>7.5762924609152363E-2</v>
      </c>
      <c r="L33" s="7">
        <v>8.0481226442879902E-2</v>
      </c>
      <c r="M33" s="7">
        <v>8.5822946206836434E-2</v>
      </c>
      <c r="N33" s="7">
        <v>0.10614039179013585</v>
      </c>
      <c r="O33" s="7">
        <v>9.1929467944154769E-2</v>
      </c>
      <c r="P33" s="7">
        <v>0.10090254133840128</v>
      </c>
      <c r="Q33" s="7">
        <v>9.571272333862961E-2</v>
      </c>
      <c r="R33" s="7">
        <v>9.9188870051931818E-2</v>
      </c>
      <c r="S33" s="7">
        <v>0.12499764524473093</v>
      </c>
      <c r="T33" s="7">
        <v>0.13276305060550844</v>
      </c>
      <c r="U33" s="7">
        <v>0.19239820086641909</v>
      </c>
      <c r="V33" s="7">
        <v>0.20752863977019195</v>
      </c>
      <c r="W33" s="7">
        <v>0.20888374988980715</v>
      </c>
      <c r="X33" s="7">
        <v>0.1893627846217949</v>
      </c>
      <c r="Y33" s="7">
        <v>0.21432462744296943</v>
      </c>
      <c r="Z33" s="7">
        <v>0.19449444241540534</v>
      </c>
      <c r="AA33" s="7">
        <v>0.1839247738892627</v>
      </c>
      <c r="AB33" s="7">
        <v>0.23493058716063872</v>
      </c>
      <c r="AC33" s="7">
        <v>0.25530042856387147</v>
      </c>
      <c r="AD33" s="7">
        <v>0.22389144470577477</v>
      </c>
      <c r="AE33" s="7">
        <v>0.19306936742022601</v>
      </c>
      <c r="AF33" s="7">
        <v>0.17697962440738685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7109-BBB4-447F-8F10-6C450D9B380A}">
  <dimension ref="A1:AF26"/>
  <sheetViews>
    <sheetView workbookViewId="0">
      <selection activeCell="B22" sqref="B22"/>
    </sheetView>
  </sheetViews>
  <sheetFormatPr defaultRowHeight="14.5" x14ac:dyDescent="0.35"/>
  <cols>
    <col min="1" max="1" width="31.54296875" customWidth="1"/>
    <col min="31" max="32" width="9.36328125" bestFit="1" customWidth="1"/>
  </cols>
  <sheetData>
    <row r="1" spans="1:1" x14ac:dyDescent="0.35">
      <c r="A1" s="16" t="s">
        <v>200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ht="16.5" x14ac:dyDescent="0.45">
      <c r="A23" t="s">
        <v>260</v>
      </c>
      <c r="B23" s="7">
        <v>0.27223610230054029</v>
      </c>
      <c r="C23" s="7">
        <v>0.26565210042000892</v>
      </c>
      <c r="D23" s="7">
        <v>0.26878500085592816</v>
      </c>
      <c r="E23" s="7">
        <v>0.28047316218611873</v>
      </c>
      <c r="F23" s="7">
        <v>0.2909390904810733</v>
      </c>
      <c r="G23" s="7">
        <v>0.30679931701589347</v>
      </c>
      <c r="H23" s="7">
        <v>0.31772073923394045</v>
      </c>
      <c r="I23" s="7">
        <v>0.33230991998358528</v>
      </c>
      <c r="J23" s="7">
        <v>0.34111480218483864</v>
      </c>
      <c r="K23" s="7">
        <v>0.3233237801926297</v>
      </c>
      <c r="L23" s="7">
        <v>0.30201806368779083</v>
      </c>
      <c r="M23" s="7">
        <v>0.31120993453133178</v>
      </c>
      <c r="N23" s="7">
        <v>0.31492632010541771</v>
      </c>
      <c r="O23" s="7">
        <v>0.33657612899561451</v>
      </c>
      <c r="P23" s="7">
        <v>0.33689488433320441</v>
      </c>
      <c r="Q23" s="7">
        <v>0.31716780522950477</v>
      </c>
      <c r="R23" s="7">
        <v>0.32936853855893494</v>
      </c>
      <c r="S23" s="7">
        <v>0.36602818011373472</v>
      </c>
      <c r="T23" s="7">
        <v>0.36015847453203048</v>
      </c>
      <c r="U23" s="7">
        <v>0.36686912489534329</v>
      </c>
      <c r="V23" s="7">
        <v>0.36559130876419577</v>
      </c>
      <c r="W23" s="7">
        <v>0.42584781742362293</v>
      </c>
      <c r="X23" s="7">
        <v>0.4683224390491284</v>
      </c>
      <c r="Y23" s="7">
        <v>0.45395167915411921</v>
      </c>
      <c r="Z23" s="7">
        <v>0.49384014162686479</v>
      </c>
      <c r="AA23" s="7">
        <v>0.45729023272135033</v>
      </c>
      <c r="AB23" s="7">
        <v>0.44908600019834072</v>
      </c>
      <c r="AC23" s="7">
        <v>0.42005490650999838</v>
      </c>
      <c r="AD23" s="7">
        <v>0.39146300860608019</v>
      </c>
      <c r="AE23" s="7">
        <v>0.37184893609521352</v>
      </c>
      <c r="AF23" s="7">
        <v>0.3506772966729631</v>
      </c>
    </row>
    <row r="24" spans="1:32" ht="16.5" x14ac:dyDescent="0.45">
      <c r="A24" t="s">
        <v>261</v>
      </c>
      <c r="B24" s="7">
        <v>5.5601173447225864E-2</v>
      </c>
      <c r="C24" s="7">
        <v>5.3746100808159239E-2</v>
      </c>
      <c r="D24" s="7">
        <v>5.36728803326127E-2</v>
      </c>
      <c r="E24" s="7">
        <v>5.3783903365587207E-2</v>
      </c>
      <c r="F24" s="7">
        <v>5.385713870092608E-2</v>
      </c>
      <c r="G24" s="7">
        <v>5.4364416827290256E-2</v>
      </c>
      <c r="H24" s="7">
        <v>5.4615118877118292E-2</v>
      </c>
      <c r="I24" s="7">
        <v>5.4582320861794945E-2</v>
      </c>
      <c r="J24" s="7">
        <v>5.4002810342612464E-2</v>
      </c>
      <c r="K24" s="7">
        <v>3.9395401851097911E-2</v>
      </c>
      <c r="L24" s="7">
        <v>4.398807933523656E-2</v>
      </c>
      <c r="M24" s="7">
        <v>4.9469381709847486E-2</v>
      </c>
      <c r="N24" s="7">
        <v>6.4258105374715421E-2</v>
      </c>
      <c r="O24" s="7">
        <v>5.1185977455748675E-2</v>
      </c>
      <c r="P24" s="7">
        <v>5.9409143035515012E-2</v>
      </c>
      <c r="Q24" s="7">
        <v>5.0591485589945161E-2</v>
      </c>
      <c r="R24" s="7">
        <v>5.0108813706282486E-2</v>
      </c>
      <c r="S24" s="7">
        <v>7.4568102332277286E-2</v>
      </c>
      <c r="T24" s="7">
        <v>8.0250526180221604E-2</v>
      </c>
      <c r="U24" s="7">
        <v>8.3982116926825279E-2</v>
      </c>
      <c r="V24" s="7">
        <v>8.9910902177305838E-2</v>
      </c>
      <c r="W24" s="7">
        <v>8.1185121806073443E-2</v>
      </c>
      <c r="X24" s="7">
        <v>6.7099864265982939E-2</v>
      </c>
      <c r="Y24" s="7">
        <v>7.1596098680780873E-2</v>
      </c>
      <c r="Z24" s="7">
        <v>6.9194046457681305E-2</v>
      </c>
      <c r="AA24" s="7">
        <v>8.0447392274099694E-2</v>
      </c>
      <c r="AB24" s="7">
        <v>7.4609870325726066E-2</v>
      </c>
      <c r="AC24" s="7">
        <v>7.6837796573833106E-2</v>
      </c>
      <c r="AD24" s="7">
        <v>7.5315192557090002E-2</v>
      </c>
      <c r="AE24" s="7">
        <v>7.0364277277141382E-2</v>
      </c>
      <c r="AF24" s="7">
        <v>5.7235286907992913E-2</v>
      </c>
    </row>
    <row r="25" spans="1:32" ht="16.5" x14ac:dyDescent="0.45">
      <c r="A25" t="s">
        <v>262</v>
      </c>
      <c r="B25" s="7">
        <v>9.6779051113597401</v>
      </c>
      <c r="C25" s="7">
        <v>9.4753133374211966</v>
      </c>
      <c r="D25" s="7">
        <v>9.5519361282388431</v>
      </c>
      <c r="E25" s="7">
        <v>9.6700197951625597</v>
      </c>
      <c r="F25" s="7">
        <v>9.7819767823224044</v>
      </c>
      <c r="G25" s="7">
        <v>9.9775375795650554</v>
      </c>
      <c r="H25" s="7">
        <v>10.120614304288624</v>
      </c>
      <c r="I25" s="7">
        <v>10.21915242098331</v>
      </c>
      <c r="J25" s="7">
        <v>10.229979892017306</v>
      </c>
      <c r="K25" s="7">
        <v>10.639399370903702</v>
      </c>
      <c r="L25" s="7">
        <v>10.73504038531582</v>
      </c>
      <c r="M25" s="7">
        <v>10.481878825559175</v>
      </c>
      <c r="N25" s="7">
        <v>10.760615358052245</v>
      </c>
      <c r="O25" s="7">
        <v>11.319473657830446</v>
      </c>
      <c r="P25" s="7">
        <v>11.691128556828476</v>
      </c>
      <c r="Q25" s="7">
        <v>11.691257474966561</v>
      </c>
      <c r="R25" s="7">
        <v>11.73748040651296</v>
      </c>
      <c r="S25" s="7">
        <v>11.379951655089489</v>
      </c>
      <c r="T25" s="7">
        <v>11.433993503209184</v>
      </c>
      <c r="U25" s="7">
        <v>11.296722840522891</v>
      </c>
      <c r="V25" s="7">
        <v>11.420958787570733</v>
      </c>
      <c r="W25" s="7">
        <v>11.796760051884652</v>
      </c>
      <c r="X25" s="7">
        <v>11.380326557004953</v>
      </c>
      <c r="Y25" s="7">
        <v>11.147458033012255</v>
      </c>
      <c r="Z25" s="7">
        <v>11.569770235058785</v>
      </c>
      <c r="AA25" s="7">
        <v>12.189307274795054</v>
      </c>
      <c r="AB25" s="7">
        <v>11.575250902263758</v>
      </c>
      <c r="AC25" s="7">
        <v>11.775948655663568</v>
      </c>
      <c r="AD25" s="7">
        <v>11.370934640844121</v>
      </c>
      <c r="AE25" s="7">
        <v>11.273784934607043</v>
      </c>
      <c r="AF25" s="7">
        <v>10.13158347793968</v>
      </c>
    </row>
    <row r="26" spans="1:32" x14ac:dyDescent="0.35">
      <c r="A26" t="s">
        <v>68</v>
      </c>
      <c r="B26" s="17">
        <v>100</v>
      </c>
      <c r="C26" s="17">
        <v>100.95421085134217</v>
      </c>
      <c r="D26" s="17">
        <v>101.63579981875452</v>
      </c>
      <c r="E26" s="17">
        <v>101.92239879851788</v>
      </c>
      <c r="F26" s="17">
        <v>102.15587567875701</v>
      </c>
      <c r="G26" s="17">
        <v>102.71932164494888</v>
      </c>
      <c r="H26" s="17">
        <v>103.57174178366013</v>
      </c>
      <c r="I26" s="17">
        <v>104.35539552440602</v>
      </c>
      <c r="J26" s="17">
        <v>105.2157862618851</v>
      </c>
      <c r="K26" s="17">
        <v>106.25475038551207</v>
      </c>
      <c r="L26" s="17">
        <v>107.43327992194752</v>
      </c>
      <c r="M26" s="17">
        <v>108.79330615869212</v>
      </c>
      <c r="N26" s="17">
        <v>110.03021062478533</v>
      </c>
      <c r="O26" s="17">
        <v>111.30995991405457</v>
      </c>
      <c r="P26" s="17">
        <v>112.52815973719406</v>
      </c>
      <c r="Q26" s="17">
        <v>113.94635535806945</v>
      </c>
      <c r="R26" s="17">
        <v>115.59117634161848</v>
      </c>
      <c r="S26" s="17">
        <v>117.69815502334997</v>
      </c>
      <c r="T26" s="17">
        <v>120.04715214388553</v>
      </c>
      <c r="U26" s="17">
        <v>122.68633387171035</v>
      </c>
      <c r="V26" s="17">
        <v>124.72276476090944</v>
      </c>
      <c r="W26" s="17">
        <v>126.47483483274988</v>
      </c>
      <c r="X26" s="17">
        <v>129.06183083511777</v>
      </c>
      <c r="Y26" s="17">
        <v>131.83847684369769</v>
      </c>
      <c r="Z26" s="17">
        <v>134.6304245748405</v>
      </c>
      <c r="AA26" s="17">
        <v>137.54014989293361</v>
      </c>
      <c r="AB26" s="17">
        <v>140.98532130876777</v>
      </c>
      <c r="AC26" s="17">
        <v>144.375315169808</v>
      </c>
      <c r="AD26" s="17">
        <v>147.58212228953965</v>
      </c>
      <c r="AE26" s="17">
        <v>150.66213065752643</v>
      </c>
      <c r="AF26" s="17">
        <v>152.87695222573831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507FD-50E1-40F4-BAEE-B5C22F84C0D2}">
  <dimension ref="A1:AF28"/>
  <sheetViews>
    <sheetView workbookViewId="0">
      <selection activeCell="AF32" sqref="AF32"/>
    </sheetView>
  </sheetViews>
  <sheetFormatPr defaultRowHeight="14.5" x14ac:dyDescent="0.35"/>
  <cols>
    <col min="1" max="1" width="25.26953125" customWidth="1"/>
  </cols>
  <sheetData>
    <row r="1" spans="1:1" x14ac:dyDescent="0.35">
      <c r="A1" s="16" t="s">
        <v>201</v>
      </c>
    </row>
    <row r="24" spans="1:32" x14ac:dyDescent="0.35">
      <c r="A24" t="s">
        <v>259</v>
      </c>
      <c r="B24" s="15">
        <v>1990</v>
      </c>
      <c r="C24" s="15">
        <v>1991</v>
      </c>
      <c r="D24" s="15">
        <v>1992</v>
      </c>
      <c r="E24" s="15">
        <v>1993</v>
      </c>
      <c r="F24" s="15">
        <v>1994</v>
      </c>
      <c r="G24" s="15">
        <v>1995</v>
      </c>
      <c r="H24" s="15">
        <v>1996</v>
      </c>
      <c r="I24" s="15">
        <v>1997</v>
      </c>
      <c r="J24" s="15">
        <v>1998</v>
      </c>
      <c r="K24" s="15">
        <v>1999</v>
      </c>
      <c r="L24" s="15">
        <v>2000</v>
      </c>
      <c r="M24" s="15">
        <v>2001</v>
      </c>
      <c r="N24" s="15">
        <v>2002</v>
      </c>
      <c r="O24" s="15">
        <v>2003</v>
      </c>
      <c r="P24" s="15">
        <v>2004</v>
      </c>
      <c r="Q24" s="15">
        <v>2005</v>
      </c>
      <c r="R24" s="15">
        <v>2006</v>
      </c>
      <c r="S24" s="15">
        <v>2007</v>
      </c>
      <c r="T24" s="15">
        <v>2008</v>
      </c>
      <c r="U24" s="15">
        <v>2009</v>
      </c>
      <c r="V24" s="15">
        <v>2010</v>
      </c>
      <c r="W24" s="15">
        <v>2011</v>
      </c>
      <c r="X24" s="15">
        <v>2012</v>
      </c>
      <c r="Y24" s="15">
        <v>2013</v>
      </c>
      <c r="Z24" s="15">
        <v>2014</v>
      </c>
      <c r="AA24" s="15">
        <v>2015</v>
      </c>
      <c r="AB24" s="15">
        <v>2016</v>
      </c>
      <c r="AC24" s="15">
        <v>2017</v>
      </c>
      <c r="AD24" s="15">
        <v>2018</v>
      </c>
      <c r="AE24" s="15">
        <v>2019</v>
      </c>
      <c r="AF24" s="15">
        <v>2020</v>
      </c>
    </row>
    <row r="25" spans="1:32" x14ac:dyDescent="0.35">
      <c r="A25" t="s">
        <v>76</v>
      </c>
      <c r="B25" s="17">
        <v>100</v>
      </c>
      <c r="C25" s="17">
        <v>97.906656744332565</v>
      </c>
      <c r="D25" s="17">
        <v>98.69838584206579</v>
      </c>
      <c r="E25" s="17">
        <v>99.918522489046467</v>
      </c>
      <c r="F25" s="17">
        <v>101.07535328942734</v>
      </c>
      <c r="G25" s="17">
        <v>103.09604676588131</v>
      </c>
      <c r="H25" s="17">
        <v>104.57443204737811</v>
      </c>
      <c r="I25" s="17">
        <v>105.5926081460363</v>
      </c>
      <c r="J25" s="17">
        <v>105.70448639767662</v>
      </c>
      <c r="K25" s="17">
        <v>109.93494199912519</v>
      </c>
      <c r="L25" s="17">
        <v>110.92318287679051</v>
      </c>
      <c r="M25" s="17">
        <v>108.30731139589027</v>
      </c>
      <c r="N25" s="17">
        <v>111.18744433050539</v>
      </c>
      <c r="O25" s="17">
        <v>116.96202357412932</v>
      </c>
      <c r="P25" s="17">
        <v>120.80226477014794</v>
      </c>
      <c r="Q25" s="17">
        <v>120.8035968573776</v>
      </c>
      <c r="R25" s="17">
        <v>121.28120984298276</v>
      </c>
      <c r="S25" s="17">
        <v>117.58693151198516</v>
      </c>
      <c r="T25" s="17">
        <v>118.14533591353546</v>
      </c>
      <c r="U25" s="17">
        <v>116.72694359508664</v>
      </c>
      <c r="V25" s="17">
        <v>118.01065061244536</v>
      </c>
      <c r="W25" s="17">
        <v>121.89373543286595</v>
      </c>
      <c r="X25" s="17">
        <v>117.59080530400058</v>
      </c>
      <c r="Y25" s="17">
        <v>115.18461800093061</v>
      </c>
      <c r="Z25" s="17">
        <v>119.54829172150501</v>
      </c>
      <c r="AA25" s="17">
        <v>125.94985314009205</v>
      </c>
      <c r="AB25" s="17">
        <v>119.60492244005316</v>
      </c>
      <c r="AC25" s="17">
        <v>121.67869513249498</v>
      </c>
      <c r="AD25" s="17">
        <v>117.49376037482673</v>
      </c>
      <c r="AE25" s="17">
        <v>116.48993046412586</v>
      </c>
      <c r="AF25" s="17">
        <v>104.68777448590005</v>
      </c>
    </row>
    <row r="26" spans="1:32" x14ac:dyDescent="0.35">
      <c r="A26" t="s">
        <v>77</v>
      </c>
      <c r="B26" s="17">
        <v>100</v>
      </c>
      <c r="C26" s="17">
        <v>97.324378745861637</v>
      </c>
      <c r="D26" s="17">
        <v>98.323939856386872</v>
      </c>
      <c r="E26" s="17">
        <v>102.62253716003175</v>
      </c>
      <c r="F26" s="17">
        <v>106.44246880407799</v>
      </c>
      <c r="G26" s="17">
        <v>111.94152008849142</v>
      </c>
      <c r="H26" s="17">
        <v>115.86858181107178</v>
      </c>
      <c r="I26" s="17">
        <v>121.23754891856393</v>
      </c>
      <c r="J26" s="17">
        <v>124.85090800385399</v>
      </c>
      <c r="K26" s="17">
        <v>123.58024066918757</v>
      </c>
      <c r="L26" s="17">
        <v>126.41898704970909</v>
      </c>
      <c r="M26" s="17">
        <v>122.17130784201404</v>
      </c>
      <c r="N26" s="17">
        <v>129.8180366792005</v>
      </c>
      <c r="O26" s="17">
        <v>134.44590811760429</v>
      </c>
      <c r="P26" s="17">
        <v>137.13884546858316</v>
      </c>
      <c r="Q26" s="17">
        <v>143.84929696787998</v>
      </c>
      <c r="R26" s="17">
        <v>149.17643218636678</v>
      </c>
      <c r="S26" s="17">
        <v>155.54340746127093</v>
      </c>
      <c r="T26" s="17">
        <v>152.98933100692605</v>
      </c>
      <c r="U26" s="17">
        <v>155.55476428084532</v>
      </c>
      <c r="V26" s="17">
        <v>156.53910232267864</v>
      </c>
      <c r="W26" s="17">
        <v>165.92086799902873</v>
      </c>
      <c r="X26" s="17">
        <v>173.69413457720145</v>
      </c>
      <c r="Y26" s="17">
        <v>174.64315287168165</v>
      </c>
      <c r="Z26" s="17">
        <v>182.91880690807031</v>
      </c>
      <c r="AA26" s="17">
        <v>181.84004550151971</v>
      </c>
      <c r="AB26" s="17">
        <v>180.08392022214684</v>
      </c>
      <c r="AC26" s="17">
        <v>176.55584755376395</v>
      </c>
      <c r="AD26" s="17">
        <v>174.11200588117734</v>
      </c>
      <c r="AE26" s="17">
        <v>175.94198076527161</v>
      </c>
      <c r="AF26" s="17">
        <v>173.74496650636527</v>
      </c>
    </row>
    <row r="27" spans="1:32" x14ac:dyDescent="0.35">
      <c r="A27" t="s">
        <v>78</v>
      </c>
      <c r="B27" s="17">
        <v>100</v>
      </c>
      <c r="C27" s="17">
        <v>98.609097197155236</v>
      </c>
      <c r="D27" s="17">
        <v>100.02028476345851</v>
      </c>
      <c r="E27" s="17">
        <v>102.47242468104245</v>
      </c>
      <c r="F27" s="17">
        <v>104.79893377004301</v>
      </c>
      <c r="G27" s="17">
        <v>108.29363261022252</v>
      </c>
      <c r="H27" s="17">
        <v>110.99522010480054</v>
      </c>
      <c r="I27" s="17">
        <v>113.71398454099453</v>
      </c>
      <c r="J27" s="17">
        <v>115.38028659818494</v>
      </c>
      <c r="K27" s="17">
        <v>112.8592133378007</v>
      </c>
      <c r="L27" s="17">
        <v>117.25714236805331</v>
      </c>
      <c r="M27" s="17">
        <v>125.91630718229956</v>
      </c>
      <c r="N27" s="17">
        <v>129.24754816378061</v>
      </c>
      <c r="O27" s="17">
        <v>139.95193895915682</v>
      </c>
      <c r="P27" s="17">
        <v>148.45456669221872</v>
      </c>
      <c r="Q27" s="17">
        <v>137.95897829536398</v>
      </c>
      <c r="R27" s="17">
        <v>140.25362191471663</v>
      </c>
      <c r="S27" s="17">
        <v>148.83201794260802</v>
      </c>
      <c r="T27" s="17">
        <v>151.91983023037463</v>
      </c>
      <c r="U27" s="17">
        <v>155.96041753318107</v>
      </c>
      <c r="V27" s="17">
        <v>162.58146930062964</v>
      </c>
      <c r="W27" s="17">
        <v>167.32837792079712</v>
      </c>
      <c r="X27" s="17">
        <v>164.4792933797612</v>
      </c>
      <c r="Y27" s="17">
        <v>164.37699279951892</v>
      </c>
      <c r="Z27" s="17">
        <v>170.37349939504733</v>
      </c>
      <c r="AA27" s="17">
        <v>170.2028255537864</v>
      </c>
      <c r="AB27" s="17">
        <v>171.54458301174745</v>
      </c>
      <c r="AC27" s="17">
        <v>178.14084341425917</v>
      </c>
      <c r="AD27" s="17">
        <v>183.09038521873839</v>
      </c>
      <c r="AE27" s="17">
        <v>186.83846221128556</v>
      </c>
      <c r="AF27" s="17">
        <v>182.05690047990578</v>
      </c>
    </row>
    <row r="28" spans="1:32" x14ac:dyDescent="0.35">
      <c r="A28" t="s">
        <v>79</v>
      </c>
      <c r="B28" s="17">
        <v>100</v>
      </c>
      <c r="C28" s="17">
        <v>123.71416637679052</v>
      </c>
      <c r="D28" s="17">
        <v>134.513863067892</v>
      </c>
      <c r="E28" s="17">
        <v>140.98707352854291</v>
      </c>
      <c r="F28" s="17">
        <v>149.55885474308218</v>
      </c>
      <c r="G28" s="17">
        <v>176.54996780765256</v>
      </c>
      <c r="H28" s="17">
        <v>193.51729213378539</v>
      </c>
      <c r="I28" s="17">
        <v>207.47272484814329</v>
      </c>
      <c r="J28" s="17">
        <v>187.38848030569062</v>
      </c>
      <c r="K28" s="17">
        <v>180.59448324291026</v>
      </c>
      <c r="L28" s="17">
        <v>189.06019897028381</v>
      </c>
      <c r="M28" s="17">
        <v>210.85117145779674</v>
      </c>
      <c r="N28" s="17">
        <v>189.35986180413701</v>
      </c>
      <c r="O28" s="17">
        <v>180.57222396100317</v>
      </c>
      <c r="P28" s="17">
        <v>189.27923853970074</v>
      </c>
      <c r="Q28" s="17">
        <v>206.50358844839499</v>
      </c>
      <c r="R28" s="17">
        <v>217.43179298918082</v>
      </c>
      <c r="S28" s="17">
        <v>236.10423396587251</v>
      </c>
      <c r="T28" s="17">
        <v>253.12064596187156</v>
      </c>
      <c r="U28" s="17">
        <v>257.00718969250357</v>
      </c>
      <c r="V28" s="17">
        <v>260.27721339210132</v>
      </c>
      <c r="W28" s="17">
        <v>293.43772058273862</v>
      </c>
      <c r="X28" s="17">
        <v>297.27811540410005</v>
      </c>
      <c r="Y28" s="17">
        <v>330.6153362495545</v>
      </c>
      <c r="Z28" s="17">
        <v>341.12607180567102</v>
      </c>
      <c r="AA28" s="17">
        <v>343.89980412755767</v>
      </c>
      <c r="AB28" s="17">
        <v>351.56969756916459</v>
      </c>
      <c r="AC28" s="17">
        <v>364.95375360804172</v>
      </c>
      <c r="AD28" s="17">
        <v>376.59278868927248</v>
      </c>
      <c r="AE28" s="17">
        <v>354.78805319984514</v>
      </c>
      <c r="AF28" s="17">
        <v>270.76014050982019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E47E9-0433-462A-8C3C-7E45335DA33D}">
  <dimension ref="A1:Q24"/>
  <sheetViews>
    <sheetView zoomScaleNormal="100" workbookViewId="0">
      <selection activeCell="C35" sqref="C35"/>
    </sheetView>
  </sheetViews>
  <sheetFormatPr defaultRowHeight="14.5" x14ac:dyDescent="0.35"/>
  <cols>
    <col min="1" max="1" width="30.1796875" customWidth="1"/>
  </cols>
  <sheetData>
    <row r="1" spans="1:1" x14ac:dyDescent="0.35">
      <c r="A1" s="2" t="s">
        <v>168</v>
      </c>
    </row>
    <row r="23" spans="1:17" x14ac:dyDescent="0.35">
      <c r="B23" s="15">
        <v>2005</v>
      </c>
      <c r="C23" s="15">
        <v>2006</v>
      </c>
      <c r="D23" s="15">
        <v>2007</v>
      </c>
      <c r="E23" s="15">
        <v>2008</v>
      </c>
      <c r="F23" s="15">
        <v>2009</v>
      </c>
      <c r="G23" s="15">
        <v>2010</v>
      </c>
      <c r="H23" s="15">
        <v>2011</v>
      </c>
      <c r="I23" s="15">
        <v>2012</v>
      </c>
      <c r="J23" s="15">
        <v>2013</v>
      </c>
      <c r="K23" s="15">
        <v>2014</v>
      </c>
      <c r="L23" s="15">
        <v>2015</v>
      </c>
      <c r="M23" s="15">
        <v>2016</v>
      </c>
      <c r="N23" s="15">
        <v>2017</v>
      </c>
      <c r="O23" s="15">
        <v>2018</v>
      </c>
      <c r="P23" s="15">
        <v>2019</v>
      </c>
      <c r="Q23" s="15">
        <v>2020</v>
      </c>
    </row>
    <row r="24" spans="1:17" ht="16.5" x14ac:dyDescent="0.45">
      <c r="A24" t="s">
        <v>52</v>
      </c>
      <c r="B24" s="7">
        <v>118.58621564098432</v>
      </c>
      <c r="C24" s="7">
        <v>123.47686726772075</v>
      </c>
      <c r="D24" s="7">
        <v>127.39187513168308</v>
      </c>
      <c r="E24" s="7">
        <v>125.42519545074005</v>
      </c>
      <c r="F24" s="7">
        <v>136.35989097908111</v>
      </c>
      <c r="G24" s="7">
        <v>139.78289749575902</v>
      </c>
      <c r="H24" s="7">
        <v>138.6408454904315</v>
      </c>
      <c r="I24" s="7">
        <v>132.33620056920125</v>
      </c>
      <c r="J24" s="7">
        <v>119.45029623084883</v>
      </c>
      <c r="K24" s="7">
        <v>114.84035460613509</v>
      </c>
      <c r="L24" s="7">
        <v>114.52419646852532</v>
      </c>
      <c r="M24" s="7">
        <v>105.60516412278477</v>
      </c>
      <c r="N24" s="7">
        <v>101.78359785415198</v>
      </c>
      <c r="O24" s="7">
        <v>93.117057312017153</v>
      </c>
      <c r="P24" s="7">
        <v>88.404160114196287</v>
      </c>
      <c r="Q24" s="7">
        <v>83.274009019328702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E1A18-139B-4550-8A10-578ABD95DB68}">
  <dimension ref="A1:AF26"/>
  <sheetViews>
    <sheetView workbookViewId="0"/>
  </sheetViews>
  <sheetFormatPr defaultRowHeight="14.5" x14ac:dyDescent="0.35"/>
  <cols>
    <col min="1" max="1" width="41.6328125" customWidth="1"/>
    <col min="31" max="32" width="9.36328125" bestFit="1" customWidth="1"/>
  </cols>
  <sheetData>
    <row r="1" spans="1:1" x14ac:dyDescent="0.35">
      <c r="A1" s="16" t="s">
        <v>202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ht="16.5" x14ac:dyDescent="0.45">
      <c r="A23" t="s">
        <v>263</v>
      </c>
      <c r="B23" s="7">
        <v>2.0532236429880997</v>
      </c>
      <c r="C23" s="7">
        <v>2.0246652977891069</v>
      </c>
      <c r="D23" s="7">
        <v>2.0536401345473538</v>
      </c>
      <c r="E23" s="7">
        <v>2.1039880510943365</v>
      </c>
      <c r="F23" s="7">
        <v>2.1517564857659628</v>
      </c>
      <c r="G23" s="7">
        <v>2.2235104686037594</v>
      </c>
      <c r="H23" s="7">
        <v>2.2789801017784455</v>
      </c>
      <c r="I23" s="7">
        <v>2.3348024159795324</v>
      </c>
      <c r="J23" s="7">
        <v>2.3690153237813627</v>
      </c>
      <c r="K23" s="7">
        <v>2.3172520515421025</v>
      </c>
      <c r="L23" s="7">
        <v>2.4075513701930866</v>
      </c>
      <c r="M23" s="7">
        <v>2.585343389444497</v>
      </c>
      <c r="N23" s="7">
        <v>2.6537412168811749</v>
      </c>
      <c r="O23" s="7">
        <v>2.8735262995296815</v>
      </c>
      <c r="P23" s="7">
        <v>3.0481042624201713</v>
      </c>
      <c r="Q23" s="7">
        <v>2.8326063599852342</v>
      </c>
      <c r="R23" s="7">
        <v>2.8797205253001001</v>
      </c>
      <c r="S23" s="7">
        <v>3.0558541807339186</v>
      </c>
      <c r="T23" s="7">
        <v>3.1192538726774344</v>
      </c>
      <c r="U23" s="7">
        <v>3.2022161664942312</v>
      </c>
      <c r="V23" s="7">
        <v>3.3381611667979665</v>
      </c>
      <c r="W23" s="7">
        <v>3.4356258168982854</v>
      </c>
      <c r="X23" s="7">
        <v>3.3771277394930173</v>
      </c>
      <c r="Y23" s="7">
        <v>3.3750272797925684</v>
      </c>
      <c r="Z23" s="7">
        <v>3.4981489709652989</v>
      </c>
      <c r="AA23" s="7">
        <v>3.4946446553041337</v>
      </c>
      <c r="AB23" s="7">
        <v>3.5221939366625454</v>
      </c>
      <c r="AC23" s="7">
        <v>3.6576299147999785</v>
      </c>
      <c r="AD23" s="7">
        <v>3.7592550773491258</v>
      </c>
      <c r="AE23" s="7">
        <v>3.8362114803175014</v>
      </c>
      <c r="AF23" s="7">
        <v>3.7380353243447408</v>
      </c>
    </row>
    <row r="24" spans="1:32" ht="16.5" x14ac:dyDescent="0.45">
      <c r="A24" t="s">
        <v>264</v>
      </c>
      <c r="B24" s="7">
        <v>0.95724889906932509</v>
      </c>
      <c r="C24" s="7">
        <v>0.93241012315524396</v>
      </c>
      <c r="D24" s="7">
        <v>0.94236075939299291</v>
      </c>
      <c r="E24" s="7">
        <v>0.98311104102682234</v>
      </c>
      <c r="F24" s="7">
        <v>1.019441024880716</v>
      </c>
      <c r="G24" s="7">
        <v>1.0714316214192769</v>
      </c>
      <c r="H24" s="7">
        <v>1.1087749029444407</v>
      </c>
      <c r="I24" s="7">
        <v>1.1594000123184189</v>
      </c>
      <c r="J24" s="7">
        <v>1.1939563814599392</v>
      </c>
      <c r="K24" s="7">
        <v>1.162423518917153</v>
      </c>
      <c r="L24" s="7">
        <v>1.1587362250618205</v>
      </c>
      <c r="M24" s="7">
        <v>1.1524488352851439</v>
      </c>
      <c r="N24" s="7">
        <v>1.2766583812483081</v>
      </c>
      <c r="O24" s="7">
        <v>1.3124849990760816</v>
      </c>
      <c r="P24" s="7">
        <v>1.2849099482442659</v>
      </c>
      <c r="Q24" s="7">
        <v>1.333039822305879</v>
      </c>
      <c r="R24" s="7">
        <v>1.3802952883461308</v>
      </c>
      <c r="S24" s="7">
        <v>1.5000141504985787</v>
      </c>
      <c r="T24" s="7">
        <v>1.471346165505458</v>
      </c>
      <c r="U24" s="7">
        <v>1.491388152087638</v>
      </c>
      <c r="V24" s="7">
        <v>1.4988471995597983</v>
      </c>
      <c r="W24" s="7">
        <v>1.5529386418852247</v>
      </c>
      <c r="X24" s="7">
        <v>1.5965754595534445</v>
      </c>
      <c r="Y24" s="7">
        <v>1.60269558599235</v>
      </c>
      <c r="Z24" s="7">
        <v>1.6746186394830609</v>
      </c>
      <c r="AA24" s="7">
        <v>1.6540273242222441</v>
      </c>
      <c r="AB24" s="7">
        <v>1.6728653748011881</v>
      </c>
      <c r="AC24" s="7">
        <v>1.6841573497552234</v>
      </c>
      <c r="AD24" s="7">
        <v>1.7092581871129104</v>
      </c>
      <c r="AE24" s="7">
        <v>1.7743868926676556</v>
      </c>
      <c r="AF24" s="7">
        <v>1.7963053363147401</v>
      </c>
    </row>
    <row r="25" spans="1:32" ht="16.5" x14ac:dyDescent="0.45">
      <c r="A25" t="s">
        <v>265</v>
      </c>
      <c r="B25" s="7">
        <v>1.393952313626688</v>
      </c>
      <c r="C25" s="7">
        <v>1.3551818450322559</v>
      </c>
      <c r="D25" s="7">
        <v>1.3683211675183009</v>
      </c>
      <c r="E25" s="7">
        <v>1.4286537302395359</v>
      </c>
      <c r="F25" s="7">
        <v>1.4820713302479585</v>
      </c>
      <c r="G25" s="7">
        <v>1.5584846705406759</v>
      </c>
      <c r="H25" s="7">
        <v>1.6132439694105847</v>
      </c>
      <c r="I25" s="7">
        <v>1.6888811658148022</v>
      </c>
      <c r="J25" s="7">
        <v>1.7403141250403462</v>
      </c>
      <c r="K25" s="7">
        <v>1.7563028485682306</v>
      </c>
      <c r="L25" s="7">
        <v>1.8557685907531167</v>
      </c>
      <c r="M25" s="7">
        <v>1.7414289083302308</v>
      </c>
      <c r="N25" s="7">
        <v>1.8141101144843326</v>
      </c>
      <c r="O25" s="7">
        <v>1.8780429939715146</v>
      </c>
      <c r="P25" s="7">
        <v>1.9759468128008006</v>
      </c>
      <c r="Q25" s="7">
        <v>2.1235885064801852</v>
      </c>
      <c r="R25" s="7">
        <v>2.2038863602526089</v>
      </c>
      <c r="S25" s="7">
        <v>2.2145414617438011</v>
      </c>
      <c r="T25" s="7">
        <v>2.1820745575618012</v>
      </c>
      <c r="U25" s="7">
        <v>2.2226244544156448</v>
      </c>
      <c r="V25" s="7">
        <v>2.242266714569793</v>
      </c>
      <c r="W25" s="7">
        <v>2.3740435051438462</v>
      </c>
      <c r="X25" s="7">
        <v>2.491858841856061</v>
      </c>
      <c r="Y25" s="7">
        <v>2.5250063753757024</v>
      </c>
      <c r="Z25" s="7">
        <v>2.6303014554628836</v>
      </c>
      <c r="AA25" s="7">
        <v>2.6591420503499847</v>
      </c>
      <c r="AB25" s="7">
        <v>2.602437386416895</v>
      </c>
      <c r="AC25" s="7">
        <v>2.5276197302686505</v>
      </c>
      <c r="AD25" s="7">
        <v>2.4669981364568097</v>
      </c>
      <c r="AE25" s="7">
        <v>2.4694917473773255</v>
      </c>
      <c r="AF25" s="7">
        <v>2.4111076512685483</v>
      </c>
    </row>
    <row r="26" spans="1:32" x14ac:dyDescent="0.35">
      <c r="A26" t="s">
        <v>91</v>
      </c>
      <c r="B26" s="17">
        <v>100</v>
      </c>
      <c r="C26" s="17">
        <v>97.389996674233998</v>
      </c>
      <c r="D26" s="17">
        <v>95.984499038419827</v>
      </c>
      <c r="E26" s="17">
        <v>100.75576827604822</v>
      </c>
      <c r="F26" s="17">
        <v>104.15913549363525</v>
      </c>
      <c r="G26" s="17">
        <v>107.36440273580403</v>
      </c>
      <c r="H26" s="17">
        <v>111.06516091405545</v>
      </c>
      <c r="I26" s="17">
        <v>115.95789291033445</v>
      </c>
      <c r="J26" s="17">
        <v>122.72992370017978</v>
      </c>
      <c r="K26" s="17">
        <v>130.29146242125404</v>
      </c>
      <c r="L26" s="17">
        <v>134.69400542726453</v>
      </c>
      <c r="M26" s="17">
        <v>137.26255717666564</v>
      </c>
      <c r="N26" s="17">
        <v>142.56353900063141</v>
      </c>
      <c r="O26" s="17">
        <v>146.52216454347837</v>
      </c>
      <c r="P26" s="17">
        <v>151.97015486501729</v>
      </c>
      <c r="Q26" s="17">
        <v>158.37827937398478</v>
      </c>
      <c r="R26" s="17">
        <v>161.91274925170265</v>
      </c>
      <c r="S26" s="17">
        <v>166.47194065676649</v>
      </c>
      <c r="T26" s="17">
        <v>172.38457422965138</v>
      </c>
      <c r="U26" s="17">
        <v>175.65346482158952</v>
      </c>
      <c r="V26" s="17">
        <v>177.3491234919579</v>
      </c>
      <c r="W26" s="17">
        <v>182.49104694150026</v>
      </c>
      <c r="X26" s="17">
        <v>186.86177827262605</v>
      </c>
      <c r="Y26" s="17">
        <v>188.63407415976206</v>
      </c>
      <c r="Z26" s="17">
        <v>192.45147514592401</v>
      </c>
      <c r="AA26" s="17">
        <v>197.82331024576928</v>
      </c>
      <c r="AB26" s="17">
        <v>204.56545734102596</v>
      </c>
      <c r="AC26" s="17">
        <v>212.40076926413815</v>
      </c>
      <c r="AD26" s="17">
        <v>219.58153187674424</v>
      </c>
      <c r="AE26" s="17">
        <v>226.27933542519196</v>
      </c>
      <c r="AF26" s="17">
        <v>226.57238843019024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242EF-BB5B-493B-B0E0-59515DAC1E7D}">
  <dimension ref="A1:D30"/>
  <sheetViews>
    <sheetView workbookViewId="0">
      <selection activeCell="E26" sqref="E26"/>
    </sheetView>
  </sheetViews>
  <sheetFormatPr defaultRowHeight="14.5" x14ac:dyDescent="0.35"/>
  <cols>
    <col min="1" max="1" width="26.36328125" customWidth="1"/>
    <col min="2" max="2" width="19.6328125" customWidth="1"/>
  </cols>
  <sheetData>
    <row r="1" spans="1:1" x14ac:dyDescent="0.35">
      <c r="A1" s="16" t="s">
        <v>203</v>
      </c>
    </row>
    <row r="23" spans="1:4" ht="39.5" customHeight="1" x14ac:dyDescent="0.35">
      <c r="B23" s="28" t="s">
        <v>272</v>
      </c>
    </row>
    <row r="24" spans="1:4" x14ac:dyDescent="0.35">
      <c r="A24" t="s">
        <v>76</v>
      </c>
      <c r="B24" s="8">
        <v>-0.10131481692196888</v>
      </c>
    </row>
    <row r="25" spans="1:4" x14ac:dyDescent="0.35">
      <c r="A25" t="s">
        <v>257</v>
      </c>
      <c r="B25" s="8">
        <v>-1.2487152010851859E-2</v>
      </c>
      <c r="D25" s="40"/>
    </row>
    <row r="26" spans="1:4" x14ac:dyDescent="0.35">
      <c r="A26" t="s">
        <v>78</v>
      </c>
      <c r="B26" s="8">
        <v>-2.5591956146441396E-2</v>
      </c>
    </row>
    <row r="27" spans="1:4" x14ac:dyDescent="0.35">
      <c r="A27" t="s">
        <v>79</v>
      </c>
      <c r="B27" s="8">
        <v>-0.23683974680707084</v>
      </c>
    </row>
    <row r="28" spans="1:4" x14ac:dyDescent="0.35">
      <c r="A28" t="s">
        <v>80</v>
      </c>
      <c r="B28" s="8">
        <v>-2.4570538296152796E-2</v>
      </c>
    </row>
    <row r="29" spans="1:4" x14ac:dyDescent="0.35">
      <c r="A29" t="s">
        <v>81</v>
      </c>
      <c r="B29" s="8">
        <v>-0.32225132486159991</v>
      </c>
    </row>
    <row r="30" spans="1:4" x14ac:dyDescent="0.35">
      <c r="A30" t="s">
        <v>82</v>
      </c>
      <c r="B30" s="8">
        <v>-8.3336591546493033E-2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CB389-6429-403D-B056-731349D3977D}">
  <dimension ref="A1:G30"/>
  <sheetViews>
    <sheetView workbookViewId="0">
      <selection activeCell="K17" sqref="K16:K17"/>
    </sheetView>
  </sheetViews>
  <sheetFormatPr defaultRowHeight="14.5" x14ac:dyDescent="0.35"/>
  <cols>
    <col min="1" max="1" width="12" customWidth="1"/>
    <col min="2" max="2" width="13.08984375" customWidth="1"/>
    <col min="3" max="3" width="12" customWidth="1"/>
    <col min="4" max="4" width="12" bestFit="1" customWidth="1"/>
    <col min="5" max="5" width="12.26953125" customWidth="1"/>
    <col min="6" max="6" width="12.453125" customWidth="1"/>
    <col min="7" max="7" width="11.36328125" customWidth="1"/>
    <col min="8" max="8" width="8.7265625" customWidth="1"/>
  </cols>
  <sheetData>
    <row r="1" spans="1:1" x14ac:dyDescent="0.35">
      <c r="A1" s="16" t="s">
        <v>204</v>
      </c>
    </row>
    <row r="25" spans="1:7" ht="43.5" x14ac:dyDescent="0.35">
      <c r="B25" s="28" t="s">
        <v>266</v>
      </c>
      <c r="C25" s="28" t="s">
        <v>267</v>
      </c>
      <c r="D25" s="28" t="s">
        <v>268</v>
      </c>
      <c r="E25" s="28" t="s">
        <v>269</v>
      </c>
      <c r="F25" s="28" t="s">
        <v>270</v>
      </c>
      <c r="G25" s="28" t="s">
        <v>271</v>
      </c>
    </row>
    <row r="26" spans="1:7" x14ac:dyDescent="0.35">
      <c r="A26" s="39">
        <v>43862</v>
      </c>
      <c r="B26" s="17">
        <v>8.4666666666666668</v>
      </c>
      <c r="C26" s="17">
        <v>7.0666666666666664</v>
      </c>
      <c r="D26" s="17">
        <v>-2.6</v>
      </c>
      <c r="E26" s="17">
        <v>10.666666666666666</v>
      </c>
      <c r="F26" s="17">
        <v>4.2666666666666666</v>
      </c>
      <c r="G26" s="17">
        <v>-0.46666666666666667</v>
      </c>
    </row>
    <row r="27" spans="1:7" x14ac:dyDescent="0.35">
      <c r="A27" s="39">
        <v>43891</v>
      </c>
      <c r="B27" s="17">
        <v>-31.70967741935484</v>
      </c>
      <c r="C27" s="17">
        <v>-6.741935483870968</v>
      </c>
      <c r="D27" s="17">
        <v>-26.903225806451612</v>
      </c>
      <c r="E27" s="17">
        <v>-27.93548387096774</v>
      </c>
      <c r="F27" s="17">
        <v>-22.64516129032258</v>
      </c>
      <c r="G27" s="17">
        <v>12.064516129032258</v>
      </c>
    </row>
    <row r="28" spans="1:7" x14ac:dyDescent="0.35">
      <c r="A28" s="39">
        <v>43922</v>
      </c>
      <c r="B28" s="17">
        <v>-82.433333333333337</v>
      </c>
      <c r="C28" s="17">
        <v>-50.533333333333331</v>
      </c>
      <c r="D28" s="17">
        <v>-70.233333333333334</v>
      </c>
      <c r="E28" s="17">
        <v>-81.666666666666671</v>
      </c>
      <c r="F28" s="17">
        <v>-65.666666666666671</v>
      </c>
      <c r="G28" s="17">
        <v>31.733333333333334</v>
      </c>
    </row>
    <row r="29" spans="1:7" x14ac:dyDescent="0.35">
      <c r="A29" s="39">
        <v>43952</v>
      </c>
      <c r="B29" s="17">
        <v>-76.677419354838705</v>
      </c>
      <c r="C29" s="17">
        <v>-40.645161290322584</v>
      </c>
      <c r="D29" s="17">
        <v>-59.032258064516128</v>
      </c>
      <c r="E29" s="17">
        <v>-73.967741935483872</v>
      </c>
      <c r="F29" s="17">
        <v>-55.774193548387096</v>
      </c>
      <c r="G29" s="17">
        <v>26.612903225806452</v>
      </c>
    </row>
    <row r="30" spans="1:7" x14ac:dyDescent="0.35">
      <c r="A30" s="39">
        <v>43983</v>
      </c>
      <c r="B30" s="17">
        <v>-63.133333333333333</v>
      </c>
      <c r="C30" s="17">
        <v>-36.533333333333331</v>
      </c>
      <c r="D30" s="17">
        <v>-54.8</v>
      </c>
      <c r="E30" s="17">
        <v>-65.400000000000006</v>
      </c>
      <c r="F30" s="17">
        <v>-47.06666666666667</v>
      </c>
      <c r="G30" s="17">
        <v>22.1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EDA19-1B38-4088-B359-AE3A3F0AF544}">
  <dimension ref="A1:AF20"/>
  <sheetViews>
    <sheetView workbookViewId="0">
      <selection activeCell="R28" sqref="R28"/>
    </sheetView>
  </sheetViews>
  <sheetFormatPr defaultRowHeight="14.5" x14ac:dyDescent="0.35"/>
  <cols>
    <col min="1" max="1" width="29" customWidth="1"/>
  </cols>
  <sheetData>
    <row r="1" spans="1:1" x14ac:dyDescent="0.35">
      <c r="A1" s="16" t="s">
        <v>226</v>
      </c>
    </row>
    <row r="19" spans="1:32" x14ac:dyDescent="0.35">
      <c r="B19" s="15">
        <v>1990</v>
      </c>
      <c r="C19" s="15">
        <v>1991</v>
      </c>
      <c r="D19" s="15">
        <v>1992</v>
      </c>
      <c r="E19" s="15">
        <v>1993</v>
      </c>
      <c r="F19" s="15">
        <v>1994</v>
      </c>
      <c r="G19" s="15">
        <v>1995</v>
      </c>
      <c r="H19" s="15">
        <v>1996</v>
      </c>
      <c r="I19" s="15">
        <v>1997</v>
      </c>
      <c r="J19" s="15">
        <v>1998</v>
      </c>
      <c r="K19" s="15">
        <v>1999</v>
      </c>
      <c r="L19" s="15">
        <v>2000</v>
      </c>
      <c r="M19" s="15">
        <v>2001</v>
      </c>
      <c r="N19" s="15">
        <v>2002</v>
      </c>
      <c r="O19" s="15">
        <v>2003</v>
      </c>
      <c r="P19" s="15">
        <v>2004</v>
      </c>
      <c r="Q19" s="15">
        <v>2005</v>
      </c>
      <c r="R19" s="15">
        <v>2006</v>
      </c>
      <c r="S19" s="15">
        <v>2007</v>
      </c>
      <c r="T19" s="15">
        <v>2008</v>
      </c>
      <c r="U19" s="15">
        <v>2009</v>
      </c>
      <c r="V19" s="15">
        <v>2010</v>
      </c>
      <c r="W19" s="15">
        <v>2011</v>
      </c>
      <c r="X19" s="15">
        <v>2012</v>
      </c>
      <c r="Y19" s="15">
        <v>2013</v>
      </c>
      <c r="Z19" s="15">
        <v>2014</v>
      </c>
      <c r="AA19" s="15">
        <v>2015</v>
      </c>
      <c r="AB19" s="15">
        <v>2016</v>
      </c>
      <c r="AC19" s="15">
        <v>2017</v>
      </c>
      <c r="AD19" s="15">
        <v>2018</v>
      </c>
      <c r="AE19" s="15">
        <v>2019</v>
      </c>
      <c r="AF19" s="15">
        <v>2020</v>
      </c>
    </row>
    <row r="20" spans="1:32" ht="16.5" x14ac:dyDescent="0.45">
      <c r="A20" t="s">
        <v>92</v>
      </c>
      <c r="B20" s="7">
        <v>3.9602784712309536</v>
      </c>
      <c r="C20" s="7">
        <v>3.5582180597680861</v>
      </c>
      <c r="D20" s="7">
        <v>3.5880099387536126</v>
      </c>
      <c r="E20" s="7">
        <v>3.5555828528881519</v>
      </c>
      <c r="F20" s="7">
        <v>3.2030580284082464</v>
      </c>
      <c r="G20" s="7">
        <v>4.0902216998485272</v>
      </c>
      <c r="H20" s="7">
        <v>3.5093359864852069</v>
      </c>
      <c r="I20" s="7">
        <v>3.3571461482427423</v>
      </c>
      <c r="J20" s="7">
        <v>2.9439091560029906</v>
      </c>
      <c r="K20" s="7">
        <v>2.6083030378316763</v>
      </c>
      <c r="L20" s="7">
        <v>3.0674218855562705</v>
      </c>
      <c r="M20" s="7">
        <v>2.9825384470136362</v>
      </c>
      <c r="N20" s="7">
        <v>2.6687249357350882</v>
      </c>
      <c r="O20" s="7">
        <v>2.2438083766516401</v>
      </c>
      <c r="P20" s="7">
        <v>2.3804279188125967</v>
      </c>
      <c r="Q20" s="7">
        <v>2.3510582552352326</v>
      </c>
      <c r="R20" s="7">
        <v>2.1661474551244138</v>
      </c>
      <c r="S20" s="7">
        <v>2.0934416590911371</v>
      </c>
      <c r="T20" s="7">
        <v>2.1935304966559293</v>
      </c>
      <c r="U20" s="7">
        <v>2.4388327201686533</v>
      </c>
      <c r="V20" s="7">
        <v>1.9810663569227402</v>
      </c>
      <c r="W20" s="7">
        <v>1.8505220699733833</v>
      </c>
      <c r="X20" s="7">
        <v>1.8581735057678512</v>
      </c>
      <c r="Y20" s="7">
        <v>1.902998169021362</v>
      </c>
      <c r="Z20" s="7">
        <v>1.6161689206147103</v>
      </c>
      <c r="AA20" s="7">
        <v>1.6366350462366277</v>
      </c>
      <c r="AB20" s="7">
        <v>1.7349191044186398</v>
      </c>
      <c r="AC20" s="7">
        <v>1.9309183682565512</v>
      </c>
      <c r="AD20" s="7">
        <v>2.3451896211998293</v>
      </c>
      <c r="AE20" s="7">
        <v>2.1925314847908868</v>
      </c>
      <c r="AF20" s="7">
        <v>2.0020289331829888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010E5-03D8-4B03-B7B2-13204D0C0F9F}">
  <dimension ref="A1:AF21"/>
  <sheetViews>
    <sheetView workbookViewId="0">
      <selection activeCell="O32" sqref="O31:O32"/>
    </sheetView>
  </sheetViews>
  <sheetFormatPr defaultRowHeight="14.5" x14ac:dyDescent="0.35"/>
  <cols>
    <col min="1" max="1" width="41.453125" customWidth="1"/>
  </cols>
  <sheetData>
    <row r="1" spans="1:1" x14ac:dyDescent="0.35">
      <c r="A1" s="16" t="s">
        <v>205</v>
      </c>
    </row>
    <row r="20" spans="1:32" x14ac:dyDescent="0.35">
      <c r="B20" s="15">
        <v>1990</v>
      </c>
      <c r="C20" s="15">
        <v>1991</v>
      </c>
      <c r="D20" s="15">
        <v>1992</v>
      </c>
      <c r="E20" s="15">
        <v>1993</v>
      </c>
      <c r="F20" s="15">
        <v>1994</v>
      </c>
      <c r="G20" s="15">
        <v>1995</v>
      </c>
      <c r="H20" s="15">
        <v>1996</v>
      </c>
      <c r="I20" s="15">
        <v>1997</v>
      </c>
      <c r="J20" s="15">
        <v>1998</v>
      </c>
      <c r="K20" s="15">
        <v>1999</v>
      </c>
      <c r="L20" s="15">
        <v>2000</v>
      </c>
      <c r="M20" s="15">
        <v>2001</v>
      </c>
      <c r="N20" s="15">
        <v>2002</v>
      </c>
      <c r="O20" s="15">
        <v>2003</v>
      </c>
      <c r="P20" s="15">
        <v>2004</v>
      </c>
      <c r="Q20" s="15">
        <v>2005</v>
      </c>
      <c r="R20" s="15">
        <v>2006</v>
      </c>
      <c r="S20" s="15">
        <v>2007</v>
      </c>
      <c r="T20" s="15">
        <v>2008</v>
      </c>
      <c r="U20" s="15">
        <v>2009</v>
      </c>
      <c r="V20" s="15">
        <v>2010</v>
      </c>
      <c r="W20" s="15">
        <v>2011</v>
      </c>
      <c r="X20" s="15">
        <v>2012</v>
      </c>
      <c r="Y20" s="15">
        <v>2013</v>
      </c>
      <c r="Z20" s="15">
        <v>2014</v>
      </c>
      <c r="AA20" s="15">
        <v>2015</v>
      </c>
      <c r="AB20" s="15">
        <v>2016</v>
      </c>
      <c r="AC20" s="15">
        <v>2017</v>
      </c>
      <c r="AD20" s="15">
        <v>2018</v>
      </c>
      <c r="AE20" s="15">
        <v>2019</v>
      </c>
      <c r="AF20" s="15">
        <v>2020</v>
      </c>
    </row>
    <row r="21" spans="1:32" ht="16.5" x14ac:dyDescent="0.45">
      <c r="A21" t="s">
        <v>93</v>
      </c>
      <c r="B21" s="7">
        <v>2.5177377542920398</v>
      </c>
      <c r="C21" s="7">
        <v>2.4945804890229164</v>
      </c>
      <c r="D21" s="7">
        <v>2.4596942307329819</v>
      </c>
      <c r="E21" s="7">
        <v>2.2860776060581776</v>
      </c>
      <c r="F21" s="7">
        <v>1.8910865987903074</v>
      </c>
      <c r="G21" s="7">
        <v>1.7530982250801481</v>
      </c>
      <c r="H21" s="7">
        <v>1.632112980642666</v>
      </c>
      <c r="I21" s="7">
        <v>1.6208821350178901</v>
      </c>
      <c r="J21" s="7">
        <v>1.8785632056146868</v>
      </c>
      <c r="K21" s="7">
        <v>1.8448625877030882</v>
      </c>
      <c r="L21" s="7">
        <v>1.9616170741030923</v>
      </c>
      <c r="M21" s="7">
        <v>2.2267283642446758</v>
      </c>
      <c r="N21" s="7">
        <v>2.34489654333442</v>
      </c>
      <c r="O21" s="7">
        <v>2.4924430217011788</v>
      </c>
      <c r="P21" s="7">
        <v>2.6104211076472064</v>
      </c>
      <c r="Q21" s="7">
        <v>2.8113816819099595</v>
      </c>
      <c r="R21" s="7">
        <v>2.6559611920016213</v>
      </c>
      <c r="S21" s="7">
        <v>2.8424051686736798</v>
      </c>
      <c r="T21" s="7">
        <v>2.9473590684128452</v>
      </c>
      <c r="U21" s="7">
        <v>3.191215367010757</v>
      </c>
      <c r="V21" s="7">
        <v>3.2837969610924769</v>
      </c>
      <c r="W21" s="7">
        <v>3.5449033822818548</v>
      </c>
      <c r="X21" s="7">
        <v>3.5727007470818206</v>
      </c>
      <c r="Y21" s="7">
        <v>3.4138016085417004</v>
      </c>
      <c r="Z21" s="7">
        <v>3.31367392725751</v>
      </c>
      <c r="AA21" s="7">
        <v>3.1510421542475546</v>
      </c>
      <c r="AB21" s="7">
        <v>3.2068501072108684</v>
      </c>
      <c r="AC21" s="7">
        <v>3.1640106308696878</v>
      </c>
      <c r="AD21" s="7">
        <v>3.2804552185506006</v>
      </c>
      <c r="AE21" s="7">
        <v>3.5440275398286696</v>
      </c>
      <c r="AF21" s="7">
        <v>3.5824408406974735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B75-2D73-4F4B-A4DC-49BD21384A57}">
  <dimension ref="A1:AF34"/>
  <sheetViews>
    <sheetView workbookViewId="0">
      <selection activeCell="O23" sqref="O23"/>
    </sheetView>
  </sheetViews>
  <sheetFormatPr defaultRowHeight="14.5" x14ac:dyDescent="0.35"/>
  <cols>
    <col min="1" max="1" width="47.1796875" customWidth="1"/>
  </cols>
  <sheetData>
    <row r="1" spans="1:1" x14ac:dyDescent="0.35">
      <c r="A1" s="16" t="s">
        <v>206</v>
      </c>
    </row>
    <row r="27" spans="1:32" ht="16.5" x14ac:dyDescent="0.45">
      <c r="A27" t="s">
        <v>94</v>
      </c>
      <c r="B27" s="15">
        <v>1990</v>
      </c>
      <c r="C27" s="15">
        <v>1991</v>
      </c>
      <c r="D27" s="15">
        <v>1992</v>
      </c>
      <c r="E27" s="15">
        <v>1993</v>
      </c>
      <c r="F27" s="15">
        <v>1994</v>
      </c>
      <c r="G27" s="15">
        <v>1995</v>
      </c>
      <c r="H27" s="15">
        <v>1996</v>
      </c>
      <c r="I27" s="15">
        <v>1997</v>
      </c>
      <c r="J27" s="15">
        <v>1998</v>
      </c>
      <c r="K27" s="15">
        <v>1999</v>
      </c>
      <c r="L27" s="15">
        <v>2000</v>
      </c>
      <c r="M27" s="15">
        <v>2001</v>
      </c>
      <c r="N27" s="15">
        <v>2002</v>
      </c>
      <c r="O27" s="15">
        <v>2003</v>
      </c>
      <c r="P27" s="15">
        <v>2004</v>
      </c>
      <c r="Q27" s="15">
        <v>2005</v>
      </c>
      <c r="R27" s="15">
        <v>2006</v>
      </c>
      <c r="S27" s="15">
        <v>2007</v>
      </c>
      <c r="T27" s="15">
        <v>2008</v>
      </c>
      <c r="U27" s="15">
        <v>2009</v>
      </c>
      <c r="V27" s="15">
        <v>2010</v>
      </c>
      <c r="W27" s="15">
        <v>2011</v>
      </c>
      <c r="X27" s="15">
        <v>2012</v>
      </c>
      <c r="Y27" s="15">
        <v>2013</v>
      </c>
      <c r="Z27" s="15">
        <v>2014</v>
      </c>
      <c r="AA27" s="15">
        <v>2015</v>
      </c>
      <c r="AB27" s="15">
        <v>2016</v>
      </c>
      <c r="AC27" s="15">
        <v>2017</v>
      </c>
      <c r="AD27" s="15">
        <v>2018</v>
      </c>
      <c r="AE27" s="15">
        <v>2019</v>
      </c>
      <c r="AF27" s="15">
        <v>2020</v>
      </c>
    </row>
    <row r="28" spans="1:32" x14ac:dyDescent="0.35">
      <c r="A28" t="s">
        <v>273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7.5200066276075389E-3</v>
      </c>
      <c r="H28" s="7">
        <v>1.8179055639372423E-2</v>
      </c>
      <c r="I28" s="7">
        <v>3.3038774150976745E-2</v>
      </c>
      <c r="J28" s="7">
        <v>5.3985388775590379E-2</v>
      </c>
      <c r="K28" s="7">
        <v>9.1914395372134153E-2</v>
      </c>
      <c r="L28" s="7">
        <v>0.12142933035840486</v>
      </c>
      <c r="M28" s="7">
        <v>0.16379002754194316</v>
      </c>
      <c r="N28" s="7">
        <v>0.20756493687388528</v>
      </c>
      <c r="O28" s="7">
        <v>0.26949228851438028</v>
      </c>
      <c r="P28" s="7">
        <v>0.33100151363416774</v>
      </c>
      <c r="Q28" s="7">
        <v>0.440410561471273</v>
      </c>
      <c r="R28" s="7">
        <v>0.4934875885561662</v>
      </c>
      <c r="S28" s="7">
        <v>0.57461914960566207</v>
      </c>
      <c r="T28" s="7">
        <v>0.65062967533294891</v>
      </c>
      <c r="U28" s="7">
        <v>0.77545257624522534</v>
      </c>
      <c r="V28" s="7">
        <v>0.85941101676185994</v>
      </c>
      <c r="W28" s="7">
        <v>0.96882994054709359</v>
      </c>
      <c r="X28" s="7">
        <v>1.0155036675740354</v>
      </c>
      <c r="Y28" s="7">
        <v>1.0814343162728757</v>
      </c>
      <c r="Z28" s="7">
        <v>1.178256925122686</v>
      </c>
      <c r="AA28" s="7">
        <v>1.2818335122488356</v>
      </c>
      <c r="AB28" s="7">
        <v>1.3321098612854594</v>
      </c>
      <c r="AC28" s="7">
        <v>1.3762523997215925</v>
      </c>
      <c r="AD28" s="7">
        <v>1.3505320122918953</v>
      </c>
      <c r="AE28" s="7">
        <v>1.4683415795551622</v>
      </c>
      <c r="AF28" s="7">
        <v>1.4910253591635219</v>
      </c>
    </row>
    <row r="29" spans="1:32" x14ac:dyDescent="0.35">
      <c r="A29" t="s">
        <v>95</v>
      </c>
      <c r="B29" s="7">
        <v>0</v>
      </c>
      <c r="C29" s="7">
        <v>0</v>
      </c>
      <c r="D29" s="7">
        <v>0</v>
      </c>
      <c r="E29" s="7">
        <v>0</v>
      </c>
      <c r="F29" s="7">
        <v>3.2430356019974961E-4</v>
      </c>
      <c r="G29" s="7">
        <v>7.375156522147772E-4</v>
      </c>
      <c r="H29" s="7">
        <v>1.1752064287491556E-3</v>
      </c>
      <c r="I29" s="7">
        <v>1.5936736092625823E-3</v>
      </c>
      <c r="J29" s="7">
        <v>2.0247141166992743E-3</v>
      </c>
      <c r="K29" s="7">
        <v>3.343035318798438E-3</v>
      </c>
      <c r="L29" s="7">
        <v>4.3687148410755626E-3</v>
      </c>
      <c r="M29" s="7">
        <v>5.6977448075129448E-3</v>
      </c>
      <c r="N29" s="7">
        <v>6.6807569839898787E-3</v>
      </c>
      <c r="O29" s="7">
        <v>7.9164053036715823E-3</v>
      </c>
      <c r="P29" s="7">
        <v>9.4651175695532486E-3</v>
      </c>
      <c r="Q29" s="7">
        <v>1.1376244365310968E-2</v>
      </c>
      <c r="R29" s="7">
        <v>1.2208268093995766E-2</v>
      </c>
      <c r="S29" s="7">
        <v>1.4270880108928123E-2</v>
      </c>
      <c r="T29" s="7">
        <v>1.6134735494865111E-2</v>
      </c>
      <c r="U29" s="7">
        <v>1.7639389208533689E-2</v>
      </c>
      <c r="V29" s="7">
        <v>1.9246743099081847E-2</v>
      </c>
      <c r="W29" s="7">
        <v>2.0579685448735348E-2</v>
      </c>
      <c r="X29" s="7">
        <v>2.2581696149345083E-2</v>
      </c>
      <c r="Y29" s="7">
        <v>2.1963094463909354E-2</v>
      </c>
      <c r="Z29" s="7">
        <v>2.7224131121267502E-2</v>
      </c>
      <c r="AA29" s="7">
        <v>2.7053456668487182E-2</v>
      </c>
      <c r="AB29" s="7">
        <v>2.9663692255836087E-2</v>
      </c>
      <c r="AC29" s="7">
        <v>2.9552053533623581E-2</v>
      </c>
      <c r="AD29" s="7">
        <v>2.8587311791597677E-2</v>
      </c>
      <c r="AE29" s="7">
        <v>2.8963921208752474E-2</v>
      </c>
      <c r="AF29" s="7">
        <v>2.8758638218125236E-2</v>
      </c>
    </row>
    <row r="30" spans="1:32" x14ac:dyDescent="0.35">
      <c r="A30" t="s">
        <v>98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7.7367187051418573E-3</v>
      </c>
      <c r="H30" s="7">
        <v>2.3812136467141337E-2</v>
      </c>
      <c r="I30" s="7">
        <v>3.9058843811964276E-2</v>
      </c>
      <c r="J30" s="7">
        <v>4.7579516291891596E-2</v>
      </c>
      <c r="K30" s="7">
        <v>6.0971991085977548E-2</v>
      </c>
      <c r="L30" s="7">
        <v>7.1842569200037412E-2</v>
      </c>
      <c r="M30" s="7">
        <v>9.0773620413716283E-2</v>
      </c>
      <c r="N30" s="7">
        <v>0.10835481878437081</v>
      </c>
      <c r="O30" s="7">
        <v>0.12689717984375126</v>
      </c>
      <c r="P30" s="7">
        <v>0.14656725624479444</v>
      </c>
      <c r="Q30" s="7">
        <v>0.17361942707578892</v>
      </c>
      <c r="R30" s="7">
        <v>0.19028447865709347</v>
      </c>
      <c r="S30" s="7">
        <v>0.2115151875367261</v>
      </c>
      <c r="T30" s="7">
        <v>0.22542679407392721</v>
      </c>
      <c r="U30" s="7">
        <v>0.24308618546529645</v>
      </c>
      <c r="V30" s="7">
        <v>0.25688145867523304</v>
      </c>
      <c r="W30" s="7">
        <v>0.27019135904128061</v>
      </c>
      <c r="X30" s="7">
        <v>0.28655197289121731</v>
      </c>
      <c r="Y30" s="7">
        <v>0.2881045002599128</v>
      </c>
      <c r="Z30" s="7">
        <v>0.30630422636240501</v>
      </c>
      <c r="AA30" s="7">
        <v>0.29915859343345014</v>
      </c>
      <c r="AB30" s="7">
        <v>0.30682906659336379</v>
      </c>
      <c r="AC30" s="7">
        <v>0.29926240947789345</v>
      </c>
      <c r="AD30" s="7">
        <v>0.28493553522807979</v>
      </c>
      <c r="AE30" s="7">
        <v>0.29633409849302966</v>
      </c>
      <c r="AF30" s="7">
        <v>0.28796208738469142</v>
      </c>
    </row>
    <row r="31" spans="1:32" x14ac:dyDescent="0.35">
      <c r="A31" t="s">
        <v>99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5.3328501338748497E-3</v>
      </c>
      <c r="H31" s="7">
        <v>1.3590479169736901E-2</v>
      </c>
      <c r="I31" s="7">
        <v>2.1609539924513824E-2</v>
      </c>
      <c r="J31" s="7">
        <v>2.9351184165747144E-2</v>
      </c>
      <c r="K31" s="7">
        <v>3.6855736721418723E-2</v>
      </c>
      <c r="L31" s="7">
        <v>4.9252952572693215E-2</v>
      </c>
      <c r="M31" s="7">
        <v>7.2431225981459083E-2</v>
      </c>
      <c r="N31" s="7">
        <v>9.4067849004586326E-2</v>
      </c>
      <c r="O31" s="7">
        <v>0.11640633133513652</v>
      </c>
      <c r="P31" s="7">
        <v>0.13970225148523505</v>
      </c>
      <c r="Q31" s="7">
        <v>0.1651278882621533</v>
      </c>
      <c r="R31" s="7">
        <v>0.19000562251601782</v>
      </c>
      <c r="S31" s="7">
        <v>0.21882404541743056</v>
      </c>
      <c r="T31" s="7">
        <v>0.25282821173330366</v>
      </c>
      <c r="U31" s="7">
        <v>0.29045921427362642</v>
      </c>
      <c r="V31" s="7">
        <v>0.3289360029216879</v>
      </c>
      <c r="W31" s="7">
        <v>0.36118227706106293</v>
      </c>
      <c r="X31" s="7">
        <v>0.39807140894872539</v>
      </c>
      <c r="Y31" s="7">
        <v>0.42219659242712404</v>
      </c>
      <c r="Z31" s="7">
        <v>0.47685698530497694</v>
      </c>
      <c r="AA31" s="7">
        <v>0.50022697082789258</v>
      </c>
      <c r="AB31" s="7">
        <v>0.54699837759882974</v>
      </c>
      <c r="AC31" s="7">
        <v>0.56924613745730956</v>
      </c>
      <c r="AD31" s="7">
        <v>0.59051921966933185</v>
      </c>
      <c r="AE31" s="7">
        <v>0.62154234096511951</v>
      </c>
      <c r="AF31" s="7">
        <v>0.64268479693343161</v>
      </c>
    </row>
    <row r="32" spans="1:32" x14ac:dyDescent="0.35">
      <c r="A32" t="s">
        <v>274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8.6892406335520333E-5</v>
      </c>
      <c r="H32" s="7">
        <v>2.0937234626972528E-4</v>
      </c>
      <c r="I32" s="7">
        <v>4.1909586283775347E-4</v>
      </c>
      <c r="J32" s="7">
        <v>7.2022919718960326E-4</v>
      </c>
      <c r="K32" s="7">
        <v>1.1595297550659983E-3</v>
      </c>
      <c r="L32" s="7">
        <v>1.5303383894735112E-3</v>
      </c>
      <c r="M32" s="7">
        <v>2.1275085261533793E-3</v>
      </c>
      <c r="N32" s="7">
        <v>2.7714019568244926E-3</v>
      </c>
      <c r="O32" s="7">
        <v>3.5620739882242874E-3</v>
      </c>
      <c r="P32" s="7">
        <v>4.4381807204458444E-3</v>
      </c>
      <c r="Q32" s="7">
        <v>5.9503874837924364E-3</v>
      </c>
      <c r="R32" s="7">
        <v>6.9336366024480853E-3</v>
      </c>
      <c r="S32" s="7">
        <v>8.0980980615291357E-3</v>
      </c>
      <c r="T32" s="7">
        <v>1.0082065748966494E-2</v>
      </c>
      <c r="U32" s="7">
        <v>1.3365401740790192E-2</v>
      </c>
      <c r="V32" s="7">
        <v>1.6115720911262968E-2</v>
      </c>
      <c r="W32" s="7">
        <v>1.8700759359009569E-2</v>
      </c>
      <c r="X32" s="7">
        <v>2.1443802364540514E-2</v>
      </c>
      <c r="Y32" s="7">
        <v>2.7643139565624354E-2</v>
      </c>
      <c r="Z32" s="7">
        <v>3.6457608195906585E-2</v>
      </c>
      <c r="AA32" s="7">
        <v>4.5975056317933458E-2</v>
      </c>
      <c r="AB32" s="7">
        <v>5.6268422752809188E-2</v>
      </c>
      <c r="AC32" s="7">
        <v>6.5539927125099248E-2</v>
      </c>
      <c r="AD32" s="7">
        <v>7.5004752839257838E-2</v>
      </c>
      <c r="AE32" s="7">
        <v>9.1300192753310652E-2</v>
      </c>
      <c r="AF32" s="7">
        <v>0.10334673956469102</v>
      </c>
    </row>
    <row r="33" spans="1:32" x14ac:dyDescent="0.35">
      <c r="A33" t="s">
        <v>97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1.0588057932521121E-3</v>
      </c>
      <c r="H33" s="7">
        <v>2.2442456942854652E-3</v>
      </c>
      <c r="I33" s="7">
        <v>4.0537221444930825E-3</v>
      </c>
      <c r="J33" s="7">
        <v>6.5424477184513495E-3</v>
      </c>
      <c r="K33" s="7">
        <v>1.1215032280962517E-2</v>
      </c>
      <c r="L33" s="7">
        <v>1.4722240137259623E-2</v>
      </c>
      <c r="M33" s="7">
        <v>2.010664068212973E-2</v>
      </c>
      <c r="N33" s="7">
        <v>2.4995675212296287E-2</v>
      </c>
      <c r="O33" s="7">
        <v>3.2625202761094554E-2</v>
      </c>
      <c r="P33" s="7">
        <v>4.0046462061555453E-2</v>
      </c>
      <c r="Q33" s="7">
        <v>5.1219431614765991E-2</v>
      </c>
      <c r="R33" s="7">
        <v>5.5411693147601825E-2</v>
      </c>
      <c r="S33" s="7">
        <v>6.4229968877905649E-2</v>
      </c>
      <c r="T33" s="7">
        <v>7.00418569855875E-2</v>
      </c>
      <c r="U33" s="7">
        <v>8.1348124746767073E-2</v>
      </c>
      <c r="V33" s="7">
        <v>8.8246082295308073E-2</v>
      </c>
      <c r="W33" s="7">
        <v>9.4519789480764282E-2</v>
      </c>
      <c r="X33" s="7">
        <v>9.586959615990244E-2</v>
      </c>
      <c r="Y33" s="7">
        <v>9.9295948917921678E-2</v>
      </c>
      <c r="Z33" s="7">
        <v>0.10780714410318325</v>
      </c>
      <c r="AA33" s="7">
        <v>0.11308686820633673</v>
      </c>
      <c r="AB33" s="7">
        <v>0.11651574405816377</v>
      </c>
      <c r="AC33" s="7">
        <v>0.11594645630233147</v>
      </c>
      <c r="AD33" s="7">
        <v>0.10920325063636147</v>
      </c>
      <c r="AE33" s="7">
        <v>0.11941132321278328</v>
      </c>
      <c r="AF33" s="7">
        <v>0.12651797142028398</v>
      </c>
    </row>
    <row r="34" spans="1:32" x14ac:dyDescent="0.35">
      <c r="A34" t="s">
        <v>96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2.6896083442452356E-3</v>
      </c>
      <c r="H34" s="7">
        <v>4.4723471427804097E-3</v>
      </c>
      <c r="I34" s="7">
        <v>6.2940456171752396E-3</v>
      </c>
      <c r="J34" s="7">
        <v>1.0296538240648056E-2</v>
      </c>
      <c r="K34" s="7">
        <v>1.8674040623825994E-2</v>
      </c>
      <c r="L34" s="7">
        <v>2.158436446246377E-2</v>
      </c>
      <c r="M34" s="7">
        <v>2.8023023341287947E-2</v>
      </c>
      <c r="N34" s="7">
        <v>3.5286572467559743E-2</v>
      </c>
      <c r="O34" s="7">
        <v>4.404813981310407E-2</v>
      </c>
      <c r="P34" s="7">
        <v>5.2139871139744741E-2</v>
      </c>
      <c r="Q34" s="7">
        <v>6.7027894628506751E-2</v>
      </c>
      <c r="R34" s="7">
        <v>6.6588321166859407E-2</v>
      </c>
      <c r="S34" s="7">
        <v>7.4209389573879958E-2</v>
      </c>
      <c r="T34" s="7">
        <v>8.4274237693757525E-2</v>
      </c>
      <c r="U34" s="7">
        <v>0.10072631540870206</v>
      </c>
      <c r="V34" s="7">
        <v>0.10394374325142947</v>
      </c>
      <c r="W34" s="7">
        <v>0.10570249788841703</v>
      </c>
      <c r="X34" s="7">
        <v>9.7401558388384421E-2</v>
      </c>
      <c r="Y34" s="7">
        <v>9.0436519375954594E-2</v>
      </c>
      <c r="Z34" s="7">
        <v>9.4356135663708179E-2</v>
      </c>
      <c r="AA34" s="7">
        <v>0.10522186428639281</v>
      </c>
      <c r="AB34" s="7">
        <v>9.6755901515785933E-2</v>
      </c>
      <c r="AC34" s="7">
        <v>0.10171270112721902</v>
      </c>
      <c r="AD34" s="7">
        <v>0.12594101020353538</v>
      </c>
      <c r="AE34" s="7">
        <v>0.15349912600100513</v>
      </c>
      <c r="AF34" s="7">
        <v>0.15897023437656099</v>
      </c>
    </row>
  </sheetData>
  <pageMargins left="0.7" right="0.7" top="0.75" bottom="0.75" header="0.3" footer="0.3"/>
  <pageSetup paperSize="9" orientation="portrait" r:id="rId1"/>
  <headerFooter>
    <oddFooter>&amp;C&amp;1#&amp;"Calibri"&amp;12&amp;K000000OFFICIAL-Sensitive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446D1-FDC4-445B-B226-B00BAD75020E}">
  <dimension ref="A1:AF21"/>
  <sheetViews>
    <sheetView workbookViewId="0">
      <selection activeCell="U29" sqref="U29"/>
    </sheetView>
  </sheetViews>
  <sheetFormatPr defaultRowHeight="14.5" x14ac:dyDescent="0.35"/>
  <cols>
    <col min="1" max="1" width="28.1796875" customWidth="1"/>
  </cols>
  <sheetData>
    <row r="1" spans="1:1" x14ac:dyDescent="0.35">
      <c r="A1" s="16" t="s">
        <v>207</v>
      </c>
    </row>
    <row r="20" spans="1:32" x14ac:dyDescent="0.35">
      <c r="B20" s="15">
        <v>1990</v>
      </c>
      <c r="C20" s="15">
        <v>1991</v>
      </c>
      <c r="D20" s="15">
        <v>1992</v>
      </c>
      <c r="E20" s="15">
        <v>1993</v>
      </c>
      <c r="F20" s="15">
        <v>1994</v>
      </c>
      <c r="G20" s="15">
        <v>1995</v>
      </c>
      <c r="H20" s="15">
        <v>1996</v>
      </c>
      <c r="I20" s="15">
        <v>1997</v>
      </c>
      <c r="J20" s="15">
        <v>1998</v>
      </c>
      <c r="K20" s="15">
        <v>1999</v>
      </c>
      <c r="L20" s="15">
        <v>2000</v>
      </c>
      <c r="M20" s="15">
        <v>2001</v>
      </c>
      <c r="N20" s="15">
        <v>2002</v>
      </c>
      <c r="O20" s="15">
        <v>2003</v>
      </c>
      <c r="P20" s="15">
        <v>2004</v>
      </c>
      <c r="Q20" s="15">
        <v>2005</v>
      </c>
      <c r="R20" s="15">
        <v>2006</v>
      </c>
      <c r="S20" s="15">
        <v>2007</v>
      </c>
      <c r="T20" s="15">
        <v>2008</v>
      </c>
      <c r="U20" s="15">
        <v>2009</v>
      </c>
      <c r="V20" s="15">
        <v>2010</v>
      </c>
      <c r="W20" s="15">
        <v>2011</v>
      </c>
      <c r="X20" s="15">
        <v>2012</v>
      </c>
      <c r="Y20" s="15">
        <v>2013</v>
      </c>
      <c r="Z20" s="15">
        <v>2014</v>
      </c>
      <c r="AA20" s="15">
        <v>2015</v>
      </c>
      <c r="AB20" s="15">
        <v>2016</v>
      </c>
      <c r="AC20" s="15">
        <v>2017</v>
      </c>
      <c r="AD20" s="15">
        <v>2018</v>
      </c>
      <c r="AE20" s="15">
        <v>2019</v>
      </c>
      <c r="AF20" s="15">
        <v>2020</v>
      </c>
    </row>
    <row r="21" spans="1:32" ht="16.5" x14ac:dyDescent="0.45">
      <c r="A21" t="s">
        <v>100</v>
      </c>
      <c r="B21" s="7">
        <v>6.4079527306871471</v>
      </c>
      <c r="C21" s="7">
        <v>6.2216383391729968</v>
      </c>
      <c r="D21" s="7">
        <v>6.1541113124395501</v>
      </c>
      <c r="E21" s="7">
        <v>6.0797750216681248</v>
      </c>
      <c r="F21" s="7">
        <v>5.805575141498247</v>
      </c>
      <c r="G21" s="7">
        <v>5.7869222739617783</v>
      </c>
      <c r="H21" s="7">
        <v>5.0689086604145217</v>
      </c>
      <c r="I21" s="7">
        <v>4.9956435463123281</v>
      </c>
      <c r="J21" s="7">
        <v>4.6816079776117139</v>
      </c>
      <c r="K21" s="7">
        <v>4.8121728051483696</v>
      </c>
      <c r="L21" s="7">
        <v>4.3429653327130131</v>
      </c>
      <c r="M21" s="7">
        <v>4.4357679562531596</v>
      </c>
      <c r="N21" s="7">
        <v>4.6707430127530305</v>
      </c>
      <c r="O21" s="7">
        <v>4.270656656475043</v>
      </c>
      <c r="P21" s="7">
        <v>4.2242375523214042</v>
      </c>
      <c r="Q21" s="7">
        <v>4.2158795495612997</v>
      </c>
      <c r="R21" s="7">
        <v>4.1858984258090715</v>
      </c>
      <c r="S21" s="7">
        <v>4.0822674544106299</v>
      </c>
      <c r="T21" s="7">
        <v>4.0194003503911979</v>
      </c>
      <c r="U21" s="7">
        <v>4.0860914727889224</v>
      </c>
      <c r="V21" s="7">
        <v>3.9192623228781995</v>
      </c>
      <c r="W21" s="7">
        <v>3.5607646246267319</v>
      </c>
      <c r="X21" s="7">
        <v>3.2297809573962359</v>
      </c>
      <c r="Y21" s="7">
        <v>2.2750380378824913</v>
      </c>
      <c r="Z21" s="7">
        <v>2.3860718611090039</v>
      </c>
      <c r="AA21" s="7">
        <v>2.8699709714413499</v>
      </c>
      <c r="AB21" s="7">
        <v>2.8423086498813674</v>
      </c>
      <c r="AC21" s="7">
        <v>3.1022357244695624</v>
      </c>
      <c r="AD21" s="7">
        <v>2.828842673837761</v>
      </c>
      <c r="AE21" s="7">
        <v>2.8277122616040953</v>
      </c>
      <c r="AF21" s="7">
        <v>2.8150078223381461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A0711-1223-42D4-9B0C-3D3A19470977}">
  <dimension ref="A1:AF27"/>
  <sheetViews>
    <sheetView workbookViewId="0">
      <selection activeCell="N16" sqref="N16"/>
    </sheetView>
  </sheetViews>
  <sheetFormatPr defaultRowHeight="14.5" x14ac:dyDescent="0.35"/>
  <cols>
    <col min="1" max="1" width="39.26953125" customWidth="1"/>
  </cols>
  <sheetData>
    <row r="1" spans="1:1" x14ac:dyDescent="0.35">
      <c r="A1" s="16" t="s">
        <v>208</v>
      </c>
    </row>
    <row r="23" spans="1:32" x14ac:dyDescent="0.35">
      <c r="A23" t="s">
        <v>101</v>
      </c>
      <c r="B23" s="15">
        <v>1990</v>
      </c>
      <c r="C23" s="15">
        <v>1991</v>
      </c>
      <c r="D23" s="15">
        <v>1992</v>
      </c>
      <c r="E23" s="15">
        <v>1993</v>
      </c>
      <c r="F23" s="15">
        <v>1994</v>
      </c>
      <c r="G23" s="15">
        <v>1995</v>
      </c>
      <c r="H23" s="15">
        <v>1996</v>
      </c>
      <c r="I23" s="15">
        <v>1997</v>
      </c>
      <c r="J23" s="15">
        <v>1998</v>
      </c>
      <c r="K23" s="15">
        <v>1999</v>
      </c>
      <c r="L23" s="15">
        <v>2000</v>
      </c>
      <c r="M23" s="15">
        <v>2001</v>
      </c>
      <c r="N23" s="15">
        <v>2002</v>
      </c>
      <c r="O23" s="15">
        <v>2003</v>
      </c>
      <c r="P23" s="15">
        <v>2004</v>
      </c>
      <c r="Q23" s="15">
        <v>2005</v>
      </c>
      <c r="R23" s="15">
        <v>2006</v>
      </c>
      <c r="S23" s="15">
        <v>2007</v>
      </c>
      <c r="T23" s="15">
        <v>2008</v>
      </c>
      <c r="U23" s="15">
        <v>2009</v>
      </c>
      <c r="V23" s="15">
        <v>2010</v>
      </c>
      <c r="W23" s="15">
        <v>2011</v>
      </c>
      <c r="X23" s="15">
        <v>2012</v>
      </c>
      <c r="Y23" s="15">
        <v>2013</v>
      </c>
      <c r="Z23" s="15">
        <v>2014</v>
      </c>
      <c r="AA23" s="15">
        <v>2015</v>
      </c>
      <c r="AB23" s="15">
        <v>2016</v>
      </c>
      <c r="AC23" s="15">
        <v>2017</v>
      </c>
      <c r="AD23" s="15">
        <v>2018</v>
      </c>
      <c r="AE23" s="15">
        <v>2019</v>
      </c>
      <c r="AF23" s="15">
        <v>2020</v>
      </c>
    </row>
    <row r="24" spans="1:32" x14ac:dyDescent="0.35">
      <c r="A24" t="s">
        <v>105</v>
      </c>
      <c r="B24" s="7">
        <v>4.2655369318353697</v>
      </c>
      <c r="C24" s="7">
        <v>4.2610621861814195</v>
      </c>
      <c r="D24" s="7">
        <v>4.2102036902480808</v>
      </c>
      <c r="E24" s="7">
        <v>4.1662448523317002</v>
      </c>
      <c r="F24" s="7">
        <v>3.91734659757681</v>
      </c>
      <c r="G24" s="7">
        <v>3.9495408015272999</v>
      </c>
      <c r="H24" s="7">
        <v>3.2990026425780701</v>
      </c>
      <c r="I24" s="7">
        <v>3.2459033948452403</v>
      </c>
      <c r="J24" s="7">
        <v>2.9375022516202498</v>
      </c>
      <c r="K24" s="7">
        <v>3.0686076423895901</v>
      </c>
      <c r="L24" s="7">
        <v>3.03156535936701</v>
      </c>
      <c r="M24" s="7">
        <v>3.0697815796899999</v>
      </c>
      <c r="N24" s="7">
        <v>3.3451615286054897</v>
      </c>
      <c r="O24" s="7">
        <v>3.38754726664081</v>
      </c>
      <c r="P24" s="7">
        <v>3.3305038149364998</v>
      </c>
      <c r="Q24" s="7">
        <v>3.3177626282666202</v>
      </c>
      <c r="R24" s="7">
        <v>3.2803974899269401</v>
      </c>
      <c r="S24" s="7">
        <v>3.16362315405962</v>
      </c>
      <c r="T24" s="7">
        <v>3.08824657261931</v>
      </c>
      <c r="U24" s="7">
        <v>3.07947389674464</v>
      </c>
      <c r="V24" s="7">
        <v>3.0819426765079201</v>
      </c>
      <c r="W24" s="7">
        <v>2.7297687296917803</v>
      </c>
      <c r="X24" s="7">
        <v>2.4060709503841298</v>
      </c>
      <c r="Y24" s="7">
        <v>1.4948176902652799</v>
      </c>
      <c r="Z24" s="7">
        <v>1.60353459531827</v>
      </c>
      <c r="AA24" s="7">
        <v>1.9414296498282899</v>
      </c>
      <c r="AB24" s="7">
        <v>1.9155549430316301</v>
      </c>
      <c r="AC24" s="7">
        <v>2.2046808892470997</v>
      </c>
      <c r="AD24" s="7">
        <v>1.8360779286329501</v>
      </c>
      <c r="AE24" s="7">
        <v>1.9196434779645899</v>
      </c>
      <c r="AF24" s="7">
        <v>1.7998884596937201</v>
      </c>
    </row>
    <row r="25" spans="1:32" x14ac:dyDescent="0.35">
      <c r="A25" t="s">
        <v>104</v>
      </c>
      <c r="B25" s="26">
        <v>5.5648751542751798E-3</v>
      </c>
      <c r="C25" s="26">
        <v>7.6503840037139403E-3</v>
      </c>
      <c r="D25" s="26">
        <v>9.7104700781491388E-3</v>
      </c>
      <c r="E25" s="26">
        <v>1.1733106981555601E-2</v>
      </c>
      <c r="F25" s="26">
        <v>1.371353312989422E-2</v>
      </c>
      <c r="G25" s="26">
        <v>1.5691098119299109E-2</v>
      </c>
      <c r="H25" s="26">
        <v>1.767712952664531E-2</v>
      </c>
      <c r="I25" s="26">
        <v>1.9659195525030548E-2</v>
      </c>
      <c r="J25" s="26">
        <v>2.1661115529092841E-2</v>
      </c>
      <c r="K25" s="26">
        <v>2.3671158743516899E-2</v>
      </c>
      <c r="L25" s="26">
        <v>2.5694664130205498E-2</v>
      </c>
      <c r="M25" s="26">
        <v>2.7720768181549602E-2</v>
      </c>
      <c r="N25" s="26">
        <v>2.9751459398943501E-2</v>
      </c>
      <c r="O25" s="26">
        <v>3.1786062966203697E-2</v>
      </c>
      <c r="P25" s="26">
        <v>3.3825346633303596E-2</v>
      </c>
      <c r="Q25" s="26">
        <v>3.58711037116069E-2</v>
      </c>
      <c r="R25" s="26">
        <v>3.8658763524100401E-2</v>
      </c>
      <c r="S25" s="26">
        <v>4.0808671586892602E-2</v>
      </c>
      <c r="T25" s="26">
        <v>4.3920430074410502E-2</v>
      </c>
      <c r="U25" s="26">
        <v>4.6126168232399997E-2</v>
      </c>
      <c r="V25" s="7">
        <v>5.2221232472400007E-2</v>
      </c>
      <c r="W25" s="7">
        <v>6.0670890626399993E-2</v>
      </c>
      <c r="X25" s="7">
        <v>6.1708443353999998E-2</v>
      </c>
      <c r="Y25" s="7">
        <v>6.2815235799599994E-2</v>
      </c>
      <c r="Z25" s="7">
        <v>6.3960823292399993E-2</v>
      </c>
      <c r="AA25" s="7">
        <v>6.5130907420799994E-2</v>
      </c>
      <c r="AB25" s="7">
        <v>6.8459445651835399E-2</v>
      </c>
      <c r="AC25" s="7">
        <v>6.9540489986950491E-2</v>
      </c>
      <c r="AD25" s="7">
        <v>7.1546904841030101E-2</v>
      </c>
      <c r="AE25" s="7">
        <v>7.2292958493102105E-2</v>
      </c>
      <c r="AF25" s="7">
        <v>7.2994993137810396E-2</v>
      </c>
    </row>
    <row r="26" spans="1:32" x14ac:dyDescent="0.35">
      <c r="A26" t="s">
        <v>103</v>
      </c>
      <c r="B26" s="26">
        <v>1.2231131967418801E-2</v>
      </c>
      <c r="C26" s="26">
        <v>1.2231131967418801E-2</v>
      </c>
      <c r="D26" s="26">
        <v>1.2231131967418801E-2</v>
      </c>
      <c r="E26" s="26">
        <v>1.2231131967418801E-2</v>
      </c>
      <c r="F26" s="26">
        <v>1.2231131967418801E-2</v>
      </c>
      <c r="G26" s="26">
        <v>1.77744641171684E-2</v>
      </c>
      <c r="H26" s="26">
        <v>1.42834525630594E-2</v>
      </c>
      <c r="I26" s="26">
        <v>1.7889250772986198E-2</v>
      </c>
      <c r="J26" s="26">
        <v>1.7889250772986198E-2</v>
      </c>
      <c r="K26" s="26">
        <v>1.8465679414157901E-2</v>
      </c>
      <c r="L26" s="26">
        <v>1.7217998372660699E-2</v>
      </c>
      <c r="M26" s="26">
        <v>1.7217998372660699E-2</v>
      </c>
      <c r="N26" s="26">
        <v>1.7217998372660699E-2</v>
      </c>
      <c r="O26" s="26">
        <v>1.7217998372660699E-2</v>
      </c>
      <c r="P26" s="26">
        <v>1.7217998372660699E-2</v>
      </c>
      <c r="Q26" s="26">
        <v>1.7217998372660699E-2</v>
      </c>
      <c r="R26" s="26">
        <v>1.7217998372660699E-2</v>
      </c>
      <c r="S26" s="26">
        <v>1.7217998372660699E-2</v>
      </c>
      <c r="T26" s="26">
        <v>1.7217998372660699E-2</v>
      </c>
      <c r="U26" s="26">
        <v>1.7217998372660699E-2</v>
      </c>
      <c r="V26" s="26">
        <v>1.7217998372660699E-2</v>
      </c>
      <c r="W26" s="26">
        <v>1.7217998372660699E-2</v>
      </c>
      <c r="X26" s="26">
        <v>1.7217998372660699E-2</v>
      </c>
      <c r="Y26" s="26">
        <v>1.7217998372660699E-2</v>
      </c>
      <c r="Z26" s="26">
        <v>1.7217998372660699E-2</v>
      </c>
      <c r="AA26" s="26">
        <v>1.7217998372660699E-2</v>
      </c>
      <c r="AB26" s="26">
        <v>1.7217998372660699E-2</v>
      </c>
      <c r="AC26" s="26">
        <v>1.7217998372660699E-2</v>
      </c>
      <c r="AD26" s="26">
        <v>1.7217998372660699E-2</v>
      </c>
      <c r="AE26" s="26">
        <v>1.7217998372660699E-2</v>
      </c>
      <c r="AF26" s="26">
        <v>1.7217998372660699E-2</v>
      </c>
    </row>
    <row r="27" spans="1:32" x14ac:dyDescent="0.35">
      <c r="A27" t="s">
        <v>102</v>
      </c>
      <c r="B27" s="7">
        <v>2.1246197917300833</v>
      </c>
      <c r="C27" s="7">
        <v>1.9406946370204448</v>
      </c>
      <c r="D27" s="7">
        <v>1.9219660201459015</v>
      </c>
      <c r="E27" s="7">
        <v>1.889565930387451</v>
      </c>
      <c r="F27" s="7">
        <v>1.8622838788241234</v>
      </c>
      <c r="G27" s="7">
        <v>1.8039159101980105</v>
      </c>
      <c r="H27" s="7">
        <v>1.7379454357467472</v>
      </c>
      <c r="I27" s="7">
        <v>1.7121917051690712</v>
      </c>
      <c r="J27" s="7">
        <v>1.7045553596893859</v>
      </c>
      <c r="K27" s="7">
        <v>1.701428324601105</v>
      </c>
      <c r="L27" s="7">
        <v>1.2684873108431365</v>
      </c>
      <c r="M27" s="7">
        <v>1.321047610008949</v>
      </c>
      <c r="N27" s="7">
        <v>1.2786120263759364</v>
      </c>
      <c r="O27" s="7">
        <v>0.83410532849536878</v>
      </c>
      <c r="P27" s="7">
        <v>0.84269039237894006</v>
      </c>
      <c r="Q27" s="7">
        <v>0.84502781921041104</v>
      </c>
      <c r="R27" s="7">
        <v>0.84962417398536927</v>
      </c>
      <c r="S27" s="7">
        <v>0.86061763039145744</v>
      </c>
      <c r="T27" s="7">
        <v>0.87001534932481694</v>
      </c>
      <c r="U27" s="7">
        <v>0.94327340943922144</v>
      </c>
      <c r="V27" s="7">
        <v>0.76788041552521891</v>
      </c>
      <c r="W27" s="7">
        <v>0.75310700593589086</v>
      </c>
      <c r="X27" s="7">
        <v>0.74478356528544531</v>
      </c>
      <c r="Y27" s="7">
        <v>0.70018711344495033</v>
      </c>
      <c r="Z27" s="7">
        <v>0.70135844412567272</v>
      </c>
      <c r="AA27" s="7">
        <v>0.84619241581959947</v>
      </c>
      <c r="AB27" s="7">
        <v>0.84107626282524095</v>
      </c>
      <c r="AC27" s="7">
        <v>0.81079634686285107</v>
      </c>
      <c r="AD27" s="7">
        <v>0.90399984199112027</v>
      </c>
      <c r="AE27" s="7">
        <v>0.81855782677374234</v>
      </c>
      <c r="AF27" s="7">
        <v>0.92490637113395524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9357B-1CE3-45A5-8758-C917486B95F4}">
  <dimension ref="A1:AF29"/>
  <sheetViews>
    <sheetView workbookViewId="0">
      <selection activeCell="N35" sqref="N35:O35"/>
    </sheetView>
  </sheetViews>
  <sheetFormatPr defaultRowHeight="14.5" x14ac:dyDescent="0.35"/>
  <cols>
    <col min="1" max="1" width="35.81640625" customWidth="1"/>
  </cols>
  <sheetData>
    <row r="1" spans="1:1" x14ac:dyDescent="0.35">
      <c r="A1" s="16" t="s">
        <v>209</v>
      </c>
    </row>
    <row r="25" spans="1:32" x14ac:dyDescent="0.35">
      <c r="A25" t="s">
        <v>259</v>
      </c>
      <c r="B25" s="15">
        <v>1990</v>
      </c>
      <c r="C25" s="15">
        <v>1991</v>
      </c>
      <c r="D25" s="15">
        <v>1992</v>
      </c>
      <c r="E25" s="15">
        <v>1993</v>
      </c>
      <c r="F25" s="15">
        <v>1994</v>
      </c>
      <c r="G25" s="15">
        <v>1995</v>
      </c>
      <c r="H25" s="15">
        <v>1996</v>
      </c>
      <c r="I25" s="15">
        <v>1997</v>
      </c>
      <c r="J25" s="15">
        <v>1998</v>
      </c>
      <c r="K25" s="15">
        <v>1999</v>
      </c>
      <c r="L25" s="15">
        <v>2000</v>
      </c>
      <c r="M25" s="15">
        <v>2001</v>
      </c>
      <c r="N25" s="15">
        <v>2002</v>
      </c>
      <c r="O25" s="15">
        <v>2003</v>
      </c>
      <c r="P25" s="15">
        <v>2004</v>
      </c>
      <c r="Q25" s="15">
        <v>2005</v>
      </c>
      <c r="R25" s="15">
        <v>2006</v>
      </c>
      <c r="S25" s="15">
        <v>2007</v>
      </c>
      <c r="T25" s="15">
        <v>2008</v>
      </c>
      <c r="U25" s="15">
        <v>2009</v>
      </c>
      <c r="V25" s="15">
        <v>2010</v>
      </c>
      <c r="W25" s="15">
        <v>2011</v>
      </c>
      <c r="X25" s="15">
        <v>2012</v>
      </c>
      <c r="Y25" s="15">
        <v>2013</v>
      </c>
      <c r="Z25" s="15">
        <v>2014</v>
      </c>
      <c r="AA25" s="15">
        <v>2015</v>
      </c>
      <c r="AB25" s="15">
        <v>2016</v>
      </c>
      <c r="AC25" s="15">
        <v>2017</v>
      </c>
      <c r="AD25" s="15">
        <v>2018</v>
      </c>
      <c r="AE25" s="15">
        <v>2019</v>
      </c>
      <c r="AF25" s="15">
        <v>2020</v>
      </c>
    </row>
    <row r="26" spans="1:32" x14ac:dyDescent="0.35">
      <c r="A26" t="s">
        <v>105</v>
      </c>
      <c r="B26" s="17">
        <v>100</v>
      </c>
      <c r="C26" s="17">
        <v>99.895095371920164</v>
      </c>
      <c r="D26" s="17">
        <v>98.702783671281452</v>
      </c>
      <c r="E26" s="17">
        <v>97.672225534782882</v>
      </c>
      <c r="F26" s="17">
        <v>91.837127662408008</v>
      </c>
      <c r="G26" s="17">
        <v>92.591879161808038</v>
      </c>
      <c r="H26" s="17">
        <v>77.340852870275796</v>
      </c>
      <c r="I26" s="17">
        <v>76.096009639953976</v>
      </c>
      <c r="J26" s="17">
        <v>68.865943457118433</v>
      </c>
      <c r="K26" s="17">
        <v>71.93953988505811</v>
      </c>
      <c r="L26" s="17">
        <v>71.071131438137428</v>
      </c>
      <c r="M26" s="17">
        <v>71.967061327708109</v>
      </c>
      <c r="N26" s="17">
        <v>78.422988291092764</v>
      </c>
      <c r="O26" s="17">
        <v>79.416667134170609</v>
      </c>
      <c r="P26" s="17">
        <v>78.079357139769385</v>
      </c>
      <c r="Q26" s="17">
        <v>77.780656486756925</v>
      </c>
      <c r="R26" s="17">
        <v>76.904679114229467</v>
      </c>
      <c r="S26" s="17">
        <v>74.167055745040287</v>
      </c>
      <c r="T26" s="17">
        <v>72.399949220238099</v>
      </c>
      <c r="U26" s="17">
        <v>72.194285173369906</v>
      </c>
      <c r="V26" s="17">
        <v>72.252162523929329</v>
      </c>
      <c r="W26" s="17">
        <v>63.995899538893894</v>
      </c>
      <c r="X26" s="17">
        <v>56.407223494577707</v>
      </c>
      <c r="Y26" s="17">
        <v>35.044068640195583</v>
      </c>
      <c r="Z26" s="17">
        <v>37.592795958475108</v>
      </c>
      <c r="AA26" s="17">
        <v>45.514308769398795</v>
      </c>
      <c r="AB26" s="17">
        <v>44.907709712582601</v>
      </c>
      <c r="AC26" s="17">
        <v>51.685893815446867</v>
      </c>
      <c r="AD26" s="17">
        <v>43.044473837035206</v>
      </c>
      <c r="AE26" s="17">
        <v>45.003560129500698</v>
      </c>
      <c r="AF26" s="17">
        <v>42.196058514004385</v>
      </c>
    </row>
    <row r="27" spans="1:32" x14ac:dyDescent="0.35">
      <c r="A27" t="s">
        <v>104</v>
      </c>
      <c r="B27" s="17">
        <v>100</v>
      </c>
      <c r="C27" s="17">
        <v>137.47629176975482</v>
      </c>
      <c r="D27" s="17">
        <v>174.49573995724111</v>
      </c>
      <c r="E27" s="17">
        <v>210.84223196888283</v>
      </c>
      <c r="F27" s="17">
        <v>246.43020282959785</v>
      </c>
      <c r="G27" s="17">
        <v>281.96675907894399</v>
      </c>
      <c r="H27" s="17">
        <v>317.65545563165006</v>
      </c>
      <c r="I27" s="17">
        <v>353.27289436003781</v>
      </c>
      <c r="J27" s="17">
        <v>389.24710669298349</v>
      </c>
      <c r="K27" s="17">
        <v>425.36729193882604</v>
      </c>
      <c r="L27" s="17">
        <v>461.72939046917764</v>
      </c>
      <c r="M27" s="17">
        <v>498.13818662676192</v>
      </c>
      <c r="N27" s="17">
        <v>534.62941349343896</v>
      </c>
      <c r="O27" s="17">
        <v>571.19094472019299</v>
      </c>
      <c r="P27" s="17">
        <v>607.83657666277543</v>
      </c>
      <c r="Q27" s="17">
        <v>644.59853486648581</v>
      </c>
      <c r="R27" s="17">
        <v>694.69237767896834</v>
      </c>
      <c r="S27" s="17">
        <v>733.32591397924898</v>
      </c>
      <c r="T27" s="17">
        <v>789.2437630100095</v>
      </c>
      <c r="U27" s="17">
        <v>828.88055802948008</v>
      </c>
      <c r="V27" s="17">
        <v>938.40797905917771</v>
      </c>
      <c r="W27" s="17">
        <v>1090.2471114700563</v>
      </c>
      <c r="X27" s="17">
        <v>1108.8917836115852</v>
      </c>
      <c r="Y27" s="17">
        <v>1128.7806834505998</v>
      </c>
      <c r="Z27" s="17">
        <v>1149.3667246651976</v>
      </c>
      <c r="AA27" s="17">
        <v>1170.392966871208</v>
      </c>
      <c r="AB27" s="17">
        <v>1230.2063164748963</v>
      </c>
      <c r="AC27" s="17">
        <v>1249.632526500194</v>
      </c>
      <c r="AD27" s="17">
        <v>1285.687510636508</v>
      </c>
      <c r="AE27" s="17">
        <v>1299.0939866380199</v>
      </c>
      <c r="AF27" s="17">
        <v>1311.7094474569201</v>
      </c>
    </row>
    <row r="28" spans="1:32" x14ac:dyDescent="0.35">
      <c r="A28" t="s">
        <v>103</v>
      </c>
      <c r="B28" s="17">
        <v>100</v>
      </c>
      <c r="C28" s="17">
        <v>100</v>
      </c>
      <c r="D28" s="17">
        <v>100</v>
      </c>
      <c r="E28" s="17">
        <v>100</v>
      </c>
      <c r="F28" s="17">
        <v>100</v>
      </c>
      <c r="G28" s="17">
        <v>145.32149734395711</v>
      </c>
      <c r="H28" s="17">
        <v>116.77948207171302</v>
      </c>
      <c r="I28" s="17">
        <v>146.25997675962824</v>
      </c>
      <c r="J28" s="17">
        <v>146.25997675962824</v>
      </c>
      <c r="K28" s="17">
        <v>150.97277556440926</v>
      </c>
      <c r="L28" s="17">
        <v>140.77191235059746</v>
      </c>
      <c r="M28" s="17">
        <v>140.77191235059746</v>
      </c>
      <c r="N28" s="17">
        <v>140.77191235059746</v>
      </c>
      <c r="O28" s="17">
        <v>140.77191235059746</v>
      </c>
      <c r="P28" s="17">
        <v>140.77191235059746</v>
      </c>
      <c r="Q28" s="17">
        <v>140.77191235059746</v>
      </c>
      <c r="R28" s="17">
        <v>140.77191235059746</v>
      </c>
      <c r="S28" s="17">
        <v>140.77191235059746</v>
      </c>
      <c r="T28" s="17">
        <v>140.77191235059746</v>
      </c>
      <c r="U28" s="17">
        <v>140.77191235059746</v>
      </c>
      <c r="V28" s="17">
        <v>140.77191235059746</v>
      </c>
      <c r="W28" s="17">
        <v>140.77191235059746</v>
      </c>
      <c r="X28" s="17">
        <v>140.77191235059746</v>
      </c>
      <c r="Y28" s="17">
        <v>140.77191235059746</v>
      </c>
      <c r="Z28" s="17">
        <v>140.77191235059746</v>
      </c>
      <c r="AA28" s="17">
        <v>140.77191235059746</v>
      </c>
      <c r="AB28" s="17">
        <v>140.77191235059746</v>
      </c>
      <c r="AC28" s="17">
        <v>140.77191235059746</v>
      </c>
      <c r="AD28" s="17">
        <v>140.77191235059746</v>
      </c>
      <c r="AE28" s="17">
        <v>140.77191235059746</v>
      </c>
      <c r="AF28" s="17">
        <v>140.77191235059746</v>
      </c>
    </row>
    <row r="29" spans="1:32" x14ac:dyDescent="0.35">
      <c r="A29" t="s">
        <v>102</v>
      </c>
      <c r="B29" s="17">
        <v>100</v>
      </c>
      <c r="C29" s="17">
        <v>91.343149704923547</v>
      </c>
      <c r="D29" s="17">
        <v>90.461645308351365</v>
      </c>
      <c r="E29" s="17">
        <v>88.936662349773769</v>
      </c>
      <c r="F29" s="17">
        <v>87.652571348196886</v>
      </c>
      <c r="G29" s="17">
        <v>84.905351876115077</v>
      </c>
      <c r="H29" s="17">
        <v>81.800303400710291</v>
      </c>
      <c r="I29" s="17">
        <v>80.588146257210056</v>
      </c>
      <c r="J29" s="17">
        <v>80.228724514580662</v>
      </c>
      <c r="K29" s="17">
        <v>80.081543588353171</v>
      </c>
      <c r="L29" s="17">
        <v>59.704202878116085</v>
      </c>
      <c r="M29" s="17">
        <v>62.178071349566807</v>
      </c>
      <c r="N29" s="17">
        <v>60.180745343370802</v>
      </c>
      <c r="O29" s="17">
        <v>39.259039746408213</v>
      </c>
      <c r="P29" s="17">
        <v>39.663115050469102</v>
      </c>
      <c r="Q29" s="17">
        <v>39.773131291519356</v>
      </c>
      <c r="R29" s="17">
        <v>39.989469047236831</v>
      </c>
      <c r="S29" s="17">
        <v>40.506900751906031</v>
      </c>
      <c r="T29" s="17">
        <v>40.949225490192823</v>
      </c>
      <c r="U29" s="17">
        <v>44.397280544539761</v>
      </c>
      <c r="V29" s="17">
        <v>36.142015550929798</v>
      </c>
      <c r="W29" s="17">
        <v>35.446671864175464</v>
      </c>
      <c r="X29" s="17">
        <v>35.054910444892649</v>
      </c>
      <c r="Y29" s="17">
        <v>32.955878325636142</v>
      </c>
      <c r="Z29" s="17">
        <v>33.011009633613305</v>
      </c>
      <c r="AA29" s="17">
        <v>39.827945645302627</v>
      </c>
      <c r="AB29" s="17">
        <v>39.587142419507934</v>
      </c>
      <c r="AC29" s="17">
        <v>38.16195020016346</v>
      </c>
      <c r="AD29" s="17">
        <v>42.548781928412275</v>
      </c>
      <c r="AE29" s="17">
        <v>38.527261675708509</v>
      </c>
      <c r="AF29" s="17">
        <v>43.532794655028681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FB4B-CA78-49CD-988A-5CC4059C9DA0}">
  <dimension ref="A1:AF20"/>
  <sheetViews>
    <sheetView workbookViewId="0">
      <selection activeCell="O30" sqref="O30"/>
    </sheetView>
  </sheetViews>
  <sheetFormatPr defaultRowHeight="14.5" x14ac:dyDescent="0.35"/>
  <cols>
    <col min="1" max="1" width="33.54296875" customWidth="1"/>
  </cols>
  <sheetData>
    <row r="1" spans="1:1" x14ac:dyDescent="0.35">
      <c r="A1" s="16" t="s">
        <v>275</v>
      </c>
    </row>
    <row r="19" spans="1:32" x14ac:dyDescent="0.35">
      <c r="B19" s="15">
        <v>1990</v>
      </c>
      <c r="C19" s="15">
        <v>1991</v>
      </c>
      <c r="D19" s="15">
        <v>1992</v>
      </c>
      <c r="E19" s="15">
        <v>1993</v>
      </c>
      <c r="F19" s="15">
        <v>1994</v>
      </c>
      <c r="G19" s="15">
        <v>1995</v>
      </c>
      <c r="H19" s="15">
        <v>1996</v>
      </c>
      <c r="I19" s="15">
        <v>1997</v>
      </c>
      <c r="J19" s="15">
        <v>1998</v>
      </c>
      <c r="K19" s="15">
        <v>1999</v>
      </c>
      <c r="L19" s="15">
        <v>2000</v>
      </c>
      <c r="M19" s="15">
        <v>2001</v>
      </c>
      <c r="N19" s="15">
        <v>2002</v>
      </c>
      <c r="O19" s="15">
        <v>2003</v>
      </c>
      <c r="P19" s="15">
        <v>2004</v>
      </c>
      <c r="Q19" s="15">
        <v>2005</v>
      </c>
      <c r="R19" s="15">
        <v>2006</v>
      </c>
      <c r="S19" s="15">
        <v>2007</v>
      </c>
      <c r="T19" s="15">
        <v>2008</v>
      </c>
      <c r="U19" s="15">
        <v>2009</v>
      </c>
      <c r="V19" s="15">
        <v>2010</v>
      </c>
      <c r="W19" s="15">
        <v>2011</v>
      </c>
      <c r="X19" s="15">
        <v>2012</v>
      </c>
      <c r="Y19" s="15">
        <v>2013</v>
      </c>
      <c r="Z19" s="15">
        <v>2014</v>
      </c>
      <c r="AA19" s="15">
        <v>2015</v>
      </c>
      <c r="AB19" s="15">
        <v>2016</v>
      </c>
      <c r="AC19" s="15">
        <v>2017</v>
      </c>
      <c r="AD19" s="15">
        <v>2018</v>
      </c>
      <c r="AE19" s="15">
        <v>2019</v>
      </c>
      <c r="AF19" s="15">
        <v>2020</v>
      </c>
    </row>
    <row r="20" spans="1:32" ht="16.5" x14ac:dyDescent="0.45">
      <c r="A20" t="s">
        <v>106</v>
      </c>
      <c r="B20" s="7">
        <v>16.995750938607415</v>
      </c>
      <c r="C20" s="7">
        <v>16.623309736852473</v>
      </c>
      <c r="D20" s="7">
        <v>16.243802143185817</v>
      </c>
      <c r="E20" s="7">
        <v>15.843691876951722</v>
      </c>
      <c r="F20" s="7">
        <v>16.436248096506986</v>
      </c>
      <c r="G20" s="7">
        <v>16.0392329123063</v>
      </c>
      <c r="H20" s="7">
        <v>16.621271645632742</v>
      </c>
      <c r="I20" s="7">
        <v>16.870114308054109</v>
      </c>
      <c r="J20" s="7">
        <v>16.202928441299758</v>
      </c>
      <c r="K20" s="7">
        <v>16.426337005418084</v>
      </c>
      <c r="L20" s="7">
        <v>17.50308626456312</v>
      </c>
      <c r="M20" s="7">
        <v>17.84686356611077</v>
      </c>
      <c r="N20" s="7">
        <v>17.931588577529709</v>
      </c>
      <c r="O20" s="7">
        <v>17.093673844763313</v>
      </c>
      <c r="P20" s="7">
        <v>17.137175469478819</v>
      </c>
      <c r="Q20" s="7">
        <v>18.063922213145034</v>
      </c>
      <c r="R20" s="7">
        <v>17.066960912776622</v>
      </c>
      <c r="S20" s="7">
        <v>16.176182150982072</v>
      </c>
      <c r="T20" s="7">
        <v>15.373868423420356</v>
      </c>
      <c r="U20" s="7">
        <v>14.979694264472874</v>
      </c>
      <c r="V20" s="7">
        <v>14.858830910212019</v>
      </c>
      <c r="W20" s="7">
        <v>15.567047792392321</v>
      </c>
      <c r="X20" s="7">
        <v>16.452431983549111</v>
      </c>
      <c r="Y20" s="7">
        <v>16.200250735633468</v>
      </c>
      <c r="Z20" s="7">
        <v>16.380276082397973</v>
      </c>
      <c r="AA20" s="7">
        <v>16.130269355198354</v>
      </c>
      <c r="AB20" s="7">
        <v>15.101323028056004</v>
      </c>
      <c r="AC20" s="7">
        <v>16.340073549827938</v>
      </c>
      <c r="AD20" s="7">
        <v>16.682081178428682</v>
      </c>
      <c r="AE20" s="7">
        <v>15.569662774351201</v>
      </c>
      <c r="AF20" s="7">
        <v>16.101413180775531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CC4CB-A3A3-4579-89B1-432F9686DD1F}">
  <dimension ref="A1:D32"/>
  <sheetViews>
    <sheetView zoomScaleNormal="100" workbookViewId="0">
      <selection activeCell="B32" sqref="B32:C32"/>
    </sheetView>
  </sheetViews>
  <sheetFormatPr defaultRowHeight="14.5" x14ac:dyDescent="0.35"/>
  <cols>
    <col min="2" max="2" width="34.7265625" customWidth="1"/>
    <col min="3" max="3" width="14.1796875" customWidth="1"/>
    <col min="4" max="4" width="15.81640625" customWidth="1"/>
  </cols>
  <sheetData>
    <row r="1" spans="1:1" x14ac:dyDescent="0.35">
      <c r="A1" s="2" t="s">
        <v>169</v>
      </c>
    </row>
    <row r="23" spans="2:4" ht="31" x14ac:dyDescent="0.45">
      <c r="C23" s="13" t="s">
        <v>43</v>
      </c>
      <c r="D23" s="14" t="s">
        <v>164</v>
      </c>
    </row>
    <row r="24" spans="2:4" x14ac:dyDescent="0.35">
      <c r="B24" t="s">
        <v>44</v>
      </c>
      <c r="C24" s="8">
        <v>0.19335460572143509</v>
      </c>
      <c r="D24" s="7">
        <v>16.101413180775531</v>
      </c>
    </row>
    <row r="25" spans="2:4" x14ac:dyDescent="0.35">
      <c r="B25" t="s">
        <v>45</v>
      </c>
      <c r="C25" s="8">
        <v>3.380415877041245E-2</v>
      </c>
      <c r="D25" s="7">
        <v>2.8150078223381461</v>
      </c>
    </row>
    <row r="26" spans="2:4" x14ac:dyDescent="0.35">
      <c r="B26" t="s">
        <v>46</v>
      </c>
      <c r="C26" s="8">
        <v>4.3019915612156422E-2</v>
      </c>
      <c r="D26" s="7">
        <v>3.5824408406974735</v>
      </c>
    </row>
    <row r="27" spans="2:4" x14ac:dyDescent="0.35">
      <c r="B27" t="s">
        <v>47</v>
      </c>
      <c r="C27" s="8">
        <v>2.4041462117169097E-2</v>
      </c>
      <c r="D27" s="7">
        <v>2.0020289331829888</v>
      </c>
    </row>
    <row r="28" spans="2:4" x14ac:dyDescent="0.35">
      <c r="B28" t="s">
        <v>48</v>
      </c>
      <c r="C28" s="8">
        <v>0.24965987687282643</v>
      </c>
      <c r="D28" s="7">
        <v>20.79017883847224</v>
      </c>
    </row>
    <row r="29" spans="2:4" x14ac:dyDescent="0.35">
      <c r="B29" t="s">
        <v>165</v>
      </c>
      <c r="C29" s="8">
        <v>0.20808486946864144</v>
      </c>
      <c r="D29" s="7">
        <v>17.328061296917483</v>
      </c>
    </row>
    <row r="30" spans="2:4" x14ac:dyDescent="0.35">
      <c r="B30" t="s">
        <v>49</v>
      </c>
      <c r="C30" s="8">
        <v>0.50086517156160348</v>
      </c>
      <c r="D30" s="7">
        <v>41.709050814088585</v>
      </c>
    </row>
    <row r="31" spans="2:4" x14ac:dyDescent="0.35">
      <c r="B31" t="s">
        <v>50</v>
      </c>
      <c r="C31" s="8">
        <v>-0.25283006012424442</v>
      </c>
      <c r="D31" s="7">
        <v>-21.054172707143746</v>
      </c>
    </row>
    <row r="32" spans="2:4" ht="15" thickBot="1" x14ac:dyDescent="0.4">
      <c r="B32" s="10" t="s">
        <v>51</v>
      </c>
      <c r="C32" s="11">
        <v>1</v>
      </c>
      <c r="D32" s="12">
        <v>83.274009019328702</v>
      </c>
    </row>
  </sheetData>
  <pageMargins left="0.7" right="0.7" top="0.75" bottom="0.75" header="0.3" footer="0.3"/>
  <pageSetup paperSize="9" orientation="portrait" r:id="rId1"/>
  <headerFooter>
    <oddFooter>&amp;C&amp;1#&amp;"Calibri"&amp;12&amp;K000000OFFICIAL-Sensitive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DBE47-3C92-4CF5-810C-9E6A0AF0AAD8}">
  <dimension ref="A1:AF28"/>
  <sheetViews>
    <sheetView workbookViewId="0">
      <selection activeCell="A31" sqref="A31"/>
    </sheetView>
  </sheetViews>
  <sheetFormatPr defaultRowHeight="14.5" x14ac:dyDescent="0.35"/>
  <cols>
    <col min="1" max="1" width="36.81640625" customWidth="1"/>
  </cols>
  <sheetData>
    <row r="1" spans="1:1" x14ac:dyDescent="0.35">
      <c r="A1" s="16" t="s">
        <v>211</v>
      </c>
    </row>
    <row r="22" spans="1:32" x14ac:dyDescent="0.35">
      <c r="A22" t="s">
        <v>107</v>
      </c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108</v>
      </c>
      <c r="B23" s="7">
        <v>5.7051046735416819E-2</v>
      </c>
      <c r="C23" s="7">
        <v>4.5811128685435534E-2</v>
      </c>
      <c r="D23" s="7">
        <v>4.8032640798689921E-2</v>
      </c>
      <c r="E23" s="7">
        <v>7.0437499157569486E-2</v>
      </c>
      <c r="F23" s="7">
        <v>7.562244022691185E-2</v>
      </c>
      <c r="G23" s="7">
        <v>3.028821679645028E-2</v>
      </c>
      <c r="H23" s="7">
        <v>7.1997711842035544E-2</v>
      </c>
      <c r="I23" s="7">
        <v>7.4601749557910713E-2</v>
      </c>
      <c r="J23" s="7">
        <v>5.5325764423145442E-2</v>
      </c>
      <c r="K23" s="7">
        <v>5.8645967897706978E-2</v>
      </c>
      <c r="L23" s="7">
        <v>7.8182338416057956E-2</v>
      </c>
      <c r="M23" s="7">
        <v>9.2224610032115351E-2</v>
      </c>
      <c r="N23" s="7">
        <v>8.6659424361501855E-2</v>
      </c>
      <c r="O23" s="7">
        <v>2.9584832683450465E-2</v>
      </c>
      <c r="P23" s="7">
        <v>0.10004821648985758</v>
      </c>
      <c r="Q23" s="7">
        <v>5.1452279659443205E-2</v>
      </c>
      <c r="R23" s="7">
        <v>7.450204090796804E-2</v>
      </c>
      <c r="S23" s="7">
        <v>2.0762290317947959E-2</v>
      </c>
      <c r="T23" s="7">
        <v>5.28369808599276E-2</v>
      </c>
      <c r="U23" s="7">
        <v>4.55497566446681E-2</v>
      </c>
      <c r="V23" s="7">
        <v>5.4833293683243273E-2</v>
      </c>
      <c r="W23" s="7">
        <v>7.2304920806333897E-2</v>
      </c>
      <c r="X23" s="7">
        <v>7.1261321378547099E-2</v>
      </c>
      <c r="Y23" s="7">
        <v>6.8340530761436494E-2</v>
      </c>
      <c r="Z23" s="7">
        <v>6.5940503898720582E-2</v>
      </c>
      <c r="AA23" s="7">
        <v>4.9437824800085926E-2</v>
      </c>
      <c r="AB23" s="7">
        <v>3.4732713613238923E-2</v>
      </c>
      <c r="AC23" s="7">
        <v>9.5053509519022306E-2</v>
      </c>
      <c r="AD23" s="7">
        <v>8.0335393447863793E-2</v>
      </c>
      <c r="AE23" s="7">
        <v>4.823441150920061E-2</v>
      </c>
      <c r="AF23" s="7">
        <v>8.4186283784331892E-2</v>
      </c>
    </row>
    <row r="24" spans="1:32" x14ac:dyDescent="0.35">
      <c r="A24" t="s">
        <v>109</v>
      </c>
      <c r="B24" s="7">
        <v>7.2077122440412256E-2</v>
      </c>
      <c r="C24" s="7">
        <v>8.7109273706244703E-2</v>
      </c>
      <c r="D24" s="7">
        <v>0.10527647759388059</v>
      </c>
      <c r="E24" s="7">
        <v>0.12723256965670629</v>
      </c>
      <c r="F24" s="7">
        <v>0.16456922638156682</v>
      </c>
      <c r="G24" s="7">
        <v>0.13669723267557568</v>
      </c>
      <c r="H24" s="7">
        <v>7.8689000499999995E-2</v>
      </c>
      <c r="I24" s="7">
        <v>0.10013929480270263</v>
      </c>
      <c r="J24" s="7">
        <v>0.12169725016938231</v>
      </c>
      <c r="K24" s="7">
        <v>0.14325520553606147</v>
      </c>
      <c r="L24" s="7">
        <v>0.16481316090274159</v>
      </c>
      <c r="M24" s="7">
        <v>0.18611577686166667</v>
      </c>
      <c r="N24" s="7">
        <v>0.22094839745</v>
      </c>
      <c r="O24" s="7">
        <v>0.2353064635050483</v>
      </c>
      <c r="P24" s="7">
        <v>0.2498304858004638</v>
      </c>
      <c r="Q24" s="7">
        <v>0.26435450809587918</v>
      </c>
      <c r="R24" s="7">
        <v>0.27887853039129562</v>
      </c>
      <c r="S24" s="7">
        <v>0.29340255268671095</v>
      </c>
      <c r="T24" s="7">
        <v>0.30769511483333328</v>
      </c>
      <c r="U24" s="7">
        <v>0.3316093924819617</v>
      </c>
      <c r="V24" s="7">
        <v>0.3548010014350661</v>
      </c>
      <c r="W24" s="7">
        <v>0.28162398792257537</v>
      </c>
      <c r="X24" s="7">
        <v>0.20775750328622433</v>
      </c>
      <c r="Y24" s="7">
        <v>0.13415069928333331</v>
      </c>
      <c r="Z24" s="7">
        <v>0.17522864687251161</v>
      </c>
      <c r="AA24" s="7">
        <v>0.21881328351333793</v>
      </c>
      <c r="AB24" s="7">
        <v>0.18938147004918807</v>
      </c>
      <c r="AC24" s="7">
        <v>0.2703905962577115</v>
      </c>
      <c r="AD24" s="7">
        <v>0.2703905962577115</v>
      </c>
      <c r="AE24" s="7">
        <v>0.2703905962577115</v>
      </c>
      <c r="AF24" s="7">
        <v>0.2703905962577115</v>
      </c>
    </row>
    <row r="25" spans="1:32" x14ac:dyDescent="0.35">
      <c r="A25" t="s">
        <v>110</v>
      </c>
      <c r="B25" s="7">
        <v>5.8441745959581397E-2</v>
      </c>
      <c r="C25" s="7">
        <v>6.3883150478458495E-2</v>
      </c>
      <c r="D25" s="7">
        <v>6.2576714959340599E-2</v>
      </c>
      <c r="E25" s="7">
        <v>6.4448667970944798E-2</v>
      </c>
      <c r="F25" s="7">
        <v>6.3913824253343604E-2</v>
      </c>
      <c r="G25" s="7">
        <v>8.0493979498980905E-2</v>
      </c>
      <c r="H25" s="7">
        <v>9.3865072439010905E-2</v>
      </c>
      <c r="I25" s="7">
        <v>0.11204975883745201</v>
      </c>
      <c r="J25" s="7">
        <v>0.12461858620108</v>
      </c>
      <c r="K25" s="7">
        <v>0.13290866382389899</v>
      </c>
      <c r="L25" s="7">
        <v>0.16152280271556299</v>
      </c>
      <c r="M25" s="7">
        <v>0.17730069238479801</v>
      </c>
      <c r="N25" s="7">
        <v>0.160791886200808</v>
      </c>
      <c r="O25" s="7">
        <v>0.14707590333333301</v>
      </c>
      <c r="P25" s="7">
        <v>0.15672536180399999</v>
      </c>
      <c r="Q25" s="7">
        <v>0.14141963376678701</v>
      </c>
      <c r="R25" s="7">
        <v>0.12905768182368399</v>
      </c>
      <c r="S25" s="7">
        <v>0.17012944666666702</v>
      </c>
      <c r="T25" s="7">
        <v>0.13530400977655799</v>
      </c>
      <c r="U25" s="7">
        <v>0.132918411421037</v>
      </c>
      <c r="V25" s="7">
        <v>0.203056031527969</v>
      </c>
      <c r="W25" s="7">
        <v>0.26253304409417599</v>
      </c>
      <c r="X25" s="7">
        <v>0.23861530455664498</v>
      </c>
      <c r="Y25" s="7">
        <v>0.30459091306566805</v>
      </c>
      <c r="Z25" s="7">
        <v>0.36031090185933301</v>
      </c>
      <c r="AA25" s="7">
        <v>0.33250626553759999</v>
      </c>
      <c r="AB25" s="7">
        <v>0.33037546959999997</v>
      </c>
      <c r="AC25" s="7">
        <v>0.34029778859999998</v>
      </c>
      <c r="AD25" s="7">
        <v>0.337594772254667</v>
      </c>
      <c r="AE25" s="7">
        <v>0.35624669266266701</v>
      </c>
      <c r="AF25" s="7">
        <v>0.38737073173333303</v>
      </c>
    </row>
    <row r="26" spans="1:32" x14ac:dyDescent="0.35">
      <c r="A26" t="s">
        <v>111</v>
      </c>
      <c r="B26" s="7">
        <v>1.1781857698456861</v>
      </c>
      <c r="C26" s="7">
        <v>1.1496136382301023</v>
      </c>
      <c r="D26" s="7">
        <v>1.1651435292524479</v>
      </c>
      <c r="E26" s="7">
        <v>1.1280131166983729</v>
      </c>
      <c r="F26" s="7">
        <v>1.1828525425751617</v>
      </c>
      <c r="G26" s="7">
        <v>1.2006532219621699</v>
      </c>
      <c r="H26" s="7">
        <v>1.2484006354007711</v>
      </c>
      <c r="I26" s="7">
        <v>1.279699187995355</v>
      </c>
      <c r="J26" s="7">
        <v>1.2726689663306716</v>
      </c>
      <c r="K26" s="7">
        <v>1.3063830770050529</v>
      </c>
      <c r="L26" s="7">
        <v>1.4334495391697799</v>
      </c>
      <c r="M26" s="7">
        <v>1.4710535511077774</v>
      </c>
      <c r="N26" s="7">
        <v>1.5482179112559882</v>
      </c>
      <c r="O26" s="7">
        <v>1.4370183731767392</v>
      </c>
      <c r="P26" s="7">
        <v>1.4193023790728576</v>
      </c>
      <c r="Q26" s="7">
        <v>1.7005882727748101</v>
      </c>
      <c r="R26" s="7">
        <v>1.6560157622274838</v>
      </c>
      <c r="S26" s="7">
        <v>1.4846417943510923</v>
      </c>
      <c r="T26" s="7">
        <v>1.3626939779593394</v>
      </c>
      <c r="U26" s="7">
        <v>1.3707513336262631</v>
      </c>
      <c r="V26" s="7">
        <v>1.4447898934521584</v>
      </c>
      <c r="W26" s="7">
        <v>1.4655077202923268</v>
      </c>
      <c r="X26" s="7">
        <v>1.5761841093298816</v>
      </c>
      <c r="Y26" s="7">
        <v>1.5349289515317468</v>
      </c>
      <c r="Z26" s="7">
        <v>1.5518107384321589</v>
      </c>
      <c r="AA26" s="7">
        <v>1.5672517482645933</v>
      </c>
      <c r="AB26" s="7">
        <v>1.4983500850780087</v>
      </c>
      <c r="AC26" s="7">
        <v>1.5468313725634135</v>
      </c>
      <c r="AD26" s="7">
        <v>1.5663756997015508</v>
      </c>
      <c r="AE26" s="7">
        <v>1.4438458381126962</v>
      </c>
      <c r="AF26" s="7">
        <v>1.4660787912568114</v>
      </c>
    </row>
    <row r="27" spans="1:32" x14ac:dyDescent="0.35">
      <c r="A27" t="s">
        <v>112</v>
      </c>
      <c r="B27" s="7">
        <v>2.1672381693144187</v>
      </c>
      <c r="C27" s="7">
        <v>2.1254073082205727</v>
      </c>
      <c r="D27" s="7">
        <v>2.1103151003129552</v>
      </c>
      <c r="E27" s="7">
        <v>2.1507720472218437</v>
      </c>
      <c r="F27" s="7">
        <v>2.2496014227528458</v>
      </c>
      <c r="G27" s="7">
        <v>2.1271706652377693</v>
      </c>
      <c r="H27" s="7">
        <v>2.2157639073869264</v>
      </c>
      <c r="I27" s="7">
        <v>2.2781936713257727</v>
      </c>
      <c r="J27" s="7">
        <v>2.1816450001679439</v>
      </c>
      <c r="K27" s="7">
        <v>2.2272799382605268</v>
      </c>
      <c r="L27" s="7">
        <v>2.4825254046315122</v>
      </c>
      <c r="M27" s="7">
        <v>2.5964983708861999</v>
      </c>
      <c r="N27" s="7">
        <v>2.6161672720660349</v>
      </c>
      <c r="O27" s="7">
        <v>2.3961363527292785</v>
      </c>
      <c r="P27" s="7">
        <v>2.6068908912797424</v>
      </c>
      <c r="Q27" s="7">
        <v>2.6184534125810721</v>
      </c>
      <c r="R27" s="7">
        <v>2.5713557996428213</v>
      </c>
      <c r="S27" s="7">
        <v>2.3433517166945466</v>
      </c>
      <c r="T27" s="7">
        <v>2.3081273729519745</v>
      </c>
      <c r="U27" s="7">
        <v>2.2404102355538797</v>
      </c>
      <c r="V27" s="7">
        <v>2.3843986279217204</v>
      </c>
      <c r="W27" s="7">
        <v>2.5896909909698378</v>
      </c>
      <c r="X27" s="7">
        <v>2.6552074530746634</v>
      </c>
      <c r="Y27" s="7">
        <v>2.7154783948558561</v>
      </c>
      <c r="Z27" s="7">
        <v>2.8185164950964077</v>
      </c>
      <c r="AA27" s="7">
        <v>2.6731549445088163</v>
      </c>
      <c r="AB27" s="7">
        <v>2.4908525180255827</v>
      </c>
      <c r="AC27" s="7">
        <v>2.889977435263134</v>
      </c>
      <c r="AD27" s="7">
        <v>2.8747287849994092</v>
      </c>
      <c r="AE27" s="7">
        <v>2.6043956821053955</v>
      </c>
      <c r="AF27" s="7">
        <v>2.8483796231413319</v>
      </c>
    </row>
    <row r="28" spans="1:32" x14ac:dyDescent="0.35">
      <c r="A28" t="s">
        <v>113</v>
      </c>
      <c r="B28" s="7">
        <v>13.462757084311898</v>
      </c>
      <c r="C28" s="7">
        <v>13.151485237531661</v>
      </c>
      <c r="D28" s="7">
        <v>12.752457680268504</v>
      </c>
      <c r="E28" s="7">
        <v>12.302787976246288</v>
      </c>
      <c r="F28" s="7">
        <v>12.699688640317163</v>
      </c>
      <c r="G28" s="7">
        <v>12.463929596135353</v>
      </c>
      <c r="H28" s="7">
        <v>12.912555318063999</v>
      </c>
      <c r="I28" s="7">
        <v>13.021946921934914</v>
      </c>
      <c r="J28" s="7">
        <v>12.444125386007535</v>
      </c>
      <c r="K28" s="7">
        <v>12.554816450894835</v>
      </c>
      <c r="L28" s="7">
        <v>13.182593018727465</v>
      </c>
      <c r="M28" s="7">
        <v>13.315484437266214</v>
      </c>
      <c r="N28" s="7">
        <v>13.291845137395377</v>
      </c>
      <c r="O28" s="7">
        <v>12.844640182695462</v>
      </c>
      <c r="P28" s="7">
        <v>12.601229436191893</v>
      </c>
      <c r="Q28" s="7">
        <v>13.28535831906704</v>
      </c>
      <c r="R28" s="7">
        <v>12.352422710483372</v>
      </c>
      <c r="S28" s="7">
        <v>11.863071782169108</v>
      </c>
      <c r="T28" s="7">
        <v>11.207210967039224</v>
      </c>
      <c r="U28" s="7">
        <v>10.858455134745066</v>
      </c>
      <c r="V28" s="7">
        <v>10.416849730591862</v>
      </c>
      <c r="W28" s="7">
        <v>10.894319320307067</v>
      </c>
      <c r="X28" s="7">
        <v>11.699820236723152</v>
      </c>
      <c r="Y28" s="7">
        <v>11.440713145899426</v>
      </c>
      <c r="Z28" s="7">
        <v>11.405510078238841</v>
      </c>
      <c r="AA28" s="7">
        <v>11.288006336173918</v>
      </c>
      <c r="AB28" s="7">
        <v>10.55678825132599</v>
      </c>
      <c r="AC28" s="7">
        <v>11.197522847624656</v>
      </c>
      <c r="AD28" s="7">
        <v>11.552655931767479</v>
      </c>
      <c r="AE28" s="7">
        <v>10.846549553703525</v>
      </c>
      <c r="AF28" s="7">
        <v>11.045007154602009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87D60-53E7-4038-963E-F28BC77651EC}">
  <dimension ref="A1:AF26"/>
  <sheetViews>
    <sheetView workbookViewId="0">
      <selection activeCell="S36" sqref="S36"/>
    </sheetView>
  </sheetViews>
  <sheetFormatPr defaultRowHeight="14.5" x14ac:dyDescent="0.35"/>
  <cols>
    <col min="1" max="1" width="25.54296875" customWidth="1"/>
  </cols>
  <sheetData>
    <row r="1" spans="1:1" x14ac:dyDescent="0.35">
      <c r="A1" s="16" t="s">
        <v>212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114</v>
      </c>
      <c r="B23" s="7">
        <v>30.637176133400001</v>
      </c>
      <c r="C23" s="7">
        <v>28.781966464</v>
      </c>
      <c r="D23" s="7">
        <v>26.081252956399993</v>
      </c>
      <c r="E23" s="7">
        <v>24.431953613999998</v>
      </c>
      <c r="F23" s="7">
        <v>23.438703999999998</v>
      </c>
      <c r="G23" s="7">
        <v>21.370998</v>
      </c>
      <c r="H23" s="7">
        <v>21.973831000000001</v>
      </c>
      <c r="I23" s="7">
        <v>22.324653999999999</v>
      </c>
      <c r="J23" s="7">
        <v>21.121744</v>
      </c>
      <c r="K23" s="7">
        <v>20.993566999999999</v>
      </c>
      <c r="L23" s="7">
        <v>22.663809999999994</v>
      </c>
      <c r="M23" s="7">
        <v>22.271875999999999</v>
      </c>
      <c r="N23" s="7">
        <v>21.327811054489434</v>
      </c>
      <c r="O23" s="7">
        <v>20.346457855364761</v>
      </c>
      <c r="P23" s="7">
        <v>19.916419686787695</v>
      </c>
      <c r="Q23" s="7">
        <v>20.490010685043096</v>
      </c>
      <c r="R23" s="7">
        <v>17.907999999999998</v>
      </c>
      <c r="S23" s="7">
        <v>17.173570139999999</v>
      </c>
      <c r="T23" s="7">
        <v>16.764806</v>
      </c>
      <c r="U23" s="7">
        <v>15.082253</v>
      </c>
      <c r="V23" s="7">
        <v>14.377695999999998</v>
      </c>
      <c r="W23" s="7">
        <v>15.212014999999999</v>
      </c>
      <c r="X23" s="7">
        <v>15.928165999999999</v>
      </c>
      <c r="Y23" s="7">
        <v>16.06703169</v>
      </c>
      <c r="Z23" s="7">
        <v>15.365154780000001</v>
      </c>
      <c r="AA23" s="7">
        <v>14.572261839999999</v>
      </c>
      <c r="AB23" s="7">
        <v>14.044715479570208</v>
      </c>
      <c r="AC23" s="7">
        <v>16.338012336762841</v>
      </c>
      <c r="AD23" s="7">
        <v>15.770893228314433</v>
      </c>
      <c r="AE23" s="7">
        <v>14.995034457524664</v>
      </c>
      <c r="AF23" s="7">
        <v>16.283525933714412</v>
      </c>
    </row>
    <row r="24" spans="1:32" x14ac:dyDescent="0.35">
      <c r="A24" t="s">
        <v>115</v>
      </c>
      <c r="B24" s="7">
        <v>4.0353136728999992</v>
      </c>
      <c r="C24" s="7">
        <v>4.024274190499999</v>
      </c>
      <c r="D24" s="7">
        <v>4.0372496844999999</v>
      </c>
      <c r="E24" s="7">
        <v>3.9244158138999996</v>
      </c>
      <c r="F24" s="7">
        <v>4.1887090000000002</v>
      </c>
      <c r="G24" s="7">
        <v>4.2798410000000002</v>
      </c>
      <c r="H24" s="7">
        <v>4.3958549999999992</v>
      </c>
      <c r="I24" s="7">
        <v>4.4105749999999997</v>
      </c>
      <c r="J24" s="7">
        <v>4.1416326000000003</v>
      </c>
      <c r="K24" s="7">
        <v>4.1250048999999995</v>
      </c>
      <c r="L24" s="7">
        <v>4.2637226000000004</v>
      </c>
      <c r="M24" s="7">
        <v>4.4054490799999977</v>
      </c>
      <c r="N24" s="7">
        <v>4.4266006304918717</v>
      </c>
      <c r="O24" s="7">
        <v>4.4159984110546286</v>
      </c>
      <c r="P24" s="7">
        <v>4.3217487425181842</v>
      </c>
      <c r="Q24" s="7">
        <v>4.5671622466857951</v>
      </c>
      <c r="R24" s="7">
        <v>4.4032307199999998</v>
      </c>
      <c r="S24" s="7">
        <v>4.2429442799999997</v>
      </c>
      <c r="T24" s="7">
        <v>3.8374829999999998</v>
      </c>
      <c r="U24" s="7">
        <v>3.8535629999999998</v>
      </c>
      <c r="V24" s="7">
        <v>3.6682219999999996</v>
      </c>
      <c r="W24" s="7">
        <v>3.9698599999999997</v>
      </c>
      <c r="X24" s="7">
        <v>4.1137549999999994</v>
      </c>
      <c r="Y24" s="7">
        <v>4.2289705799999995</v>
      </c>
      <c r="Z24" s="7">
        <v>4.2176919699999997</v>
      </c>
      <c r="AA24" s="7">
        <v>4.12853548</v>
      </c>
      <c r="AB24" s="7">
        <v>3.920365069019053</v>
      </c>
      <c r="AC24" s="7">
        <v>4.0829125535965218</v>
      </c>
      <c r="AD24" s="7">
        <v>4.2579623047606576</v>
      </c>
      <c r="AE24" s="7">
        <v>4.0997305615868429</v>
      </c>
      <c r="AF24" s="7">
        <v>3.9994935543931329</v>
      </c>
    </row>
    <row r="25" spans="1:32" ht="16.5" x14ac:dyDescent="0.45">
      <c r="A25" t="s">
        <v>277</v>
      </c>
      <c r="B25" s="7">
        <v>6.4928561698521534</v>
      </c>
      <c r="C25" s="7">
        <v>6.1252160165396239</v>
      </c>
      <c r="D25" s="7">
        <v>5.5817430002200847</v>
      </c>
      <c r="E25" s="7">
        <v>5.2108194672306274</v>
      </c>
      <c r="F25" s="7">
        <v>4.9487139950175463</v>
      </c>
      <c r="G25" s="7">
        <v>4.5230111419033765</v>
      </c>
      <c r="H25" s="7">
        <v>4.645578516896375</v>
      </c>
      <c r="I25" s="7">
        <v>4.683165717312133</v>
      </c>
      <c r="J25" s="7">
        <v>4.459254529633327</v>
      </c>
      <c r="K25" s="7">
        <v>4.3988968453238559</v>
      </c>
      <c r="L25" s="7">
        <v>4.7262358197267922</v>
      </c>
      <c r="M25" s="7">
        <v>4.6486922019808867</v>
      </c>
      <c r="N25" s="7">
        <v>4.4143930959457638</v>
      </c>
      <c r="O25" s="7">
        <v>4.2002058487649885</v>
      </c>
      <c r="P25" s="7">
        <v>4.083958228390113</v>
      </c>
      <c r="Q25" s="7">
        <v>4.1769898309714719</v>
      </c>
      <c r="R25" s="7">
        <v>3.7030571208834511</v>
      </c>
      <c r="S25" s="7">
        <v>3.5358848860281964</v>
      </c>
      <c r="T25" s="7">
        <v>3.5100538328324542</v>
      </c>
      <c r="U25" s="7">
        <v>3.0828778196197568</v>
      </c>
      <c r="V25" s="7">
        <v>2.9773287793197016</v>
      </c>
      <c r="W25" s="7">
        <v>3.0950386674557078</v>
      </c>
      <c r="X25" s="7">
        <v>3.2578786904080239</v>
      </c>
      <c r="Y25" s="7">
        <v>3.2333669917733423</v>
      </c>
      <c r="Z25" s="7">
        <v>3.1124937280558669</v>
      </c>
      <c r="AA25" s="7">
        <v>2.9568066685366943</v>
      </c>
      <c r="AB25" s="7">
        <v>2.8519434146206124</v>
      </c>
      <c r="AC25" s="7">
        <v>3.2859340789155356</v>
      </c>
      <c r="AD25" s="7">
        <v>3.1805704602339073</v>
      </c>
      <c r="AE25" s="7">
        <v>3.0398415836712931</v>
      </c>
      <c r="AF25" s="7">
        <v>3.2692699222348653</v>
      </c>
    </row>
    <row r="26" spans="1:32" ht="16.5" x14ac:dyDescent="0.45">
      <c r="A26" t="s">
        <v>276</v>
      </c>
      <c r="B26" s="7">
        <v>8.7186341673307179</v>
      </c>
      <c r="C26" s="7">
        <v>8.7463734521378651</v>
      </c>
      <c r="D26" s="7">
        <v>8.8552573161443906</v>
      </c>
      <c r="E26" s="7">
        <v>8.7219254828751325</v>
      </c>
      <c r="F26" s="7">
        <v>9.4553090534474045</v>
      </c>
      <c r="G26" s="7">
        <v>9.6853365855079971</v>
      </c>
      <c r="H26" s="7">
        <v>10.076174126169208</v>
      </c>
      <c r="I26" s="7">
        <v>10.167642162854719</v>
      </c>
      <c r="J26" s="7">
        <v>9.7499312508238436</v>
      </c>
      <c r="K26" s="7">
        <v>9.9707968321747646</v>
      </c>
      <c r="L26" s="7">
        <v>10.438009655032898</v>
      </c>
      <c r="M26" s="7">
        <v>10.687644456255644</v>
      </c>
      <c r="N26" s="7">
        <v>10.893309879449717</v>
      </c>
      <c r="O26" s="7">
        <v>10.580636690569715</v>
      </c>
      <c r="P26" s="7">
        <v>10.424041087045781</v>
      </c>
      <c r="Q26" s="7">
        <v>11.329681874621157</v>
      </c>
      <c r="R26" s="7">
        <v>10.669261883618214</v>
      </c>
      <c r="S26" s="7">
        <v>10.254243644259223</v>
      </c>
      <c r="T26" s="7">
        <v>9.4984671205776561</v>
      </c>
      <c r="U26" s="7">
        <v>9.5463855066668017</v>
      </c>
      <c r="V26" s="7">
        <v>9.1992711950065313</v>
      </c>
      <c r="W26" s="7">
        <v>9.6307622847045078</v>
      </c>
      <c r="X26" s="7">
        <v>10.434190691292123</v>
      </c>
      <c r="Y26" s="7">
        <v>10.133286249111928</v>
      </c>
      <c r="Z26" s="7">
        <v>10.221651786756997</v>
      </c>
      <c r="AA26" s="7">
        <v>10.284754605640344</v>
      </c>
      <c r="AB26" s="7">
        <v>9.5011223097917021</v>
      </c>
      <c r="AC26" s="7">
        <v>9.7672917110577178</v>
      </c>
      <c r="AD26" s="7">
        <v>10.316488491366135</v>
      </c>
      <c r="AE26" s="7">
        <v>9.5771534472587057</v>
      </c>
      <c r="AF26" s="7">
        <v>9.5840816067330792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86678-5AAB-4530-B91A-F78C9BAC0A72}">
  <dimension ref="A1:AF29"/>
  <sheetViews>
    <sheetView workbookViewId="0">
      <selection activeCell="R32" sqref="R32:S32"/>
    </sheetView>
  </sheetViews>
  <sheetFormatPr defaultRowHeight="14.5" x14ac:dyDescent="0.35"/>
  <cols>
    <col min="1" max="1" width="22.1796875" customWidth="1"/>
  </cols>
  <sheetData>
    <row r="1" spans="1:1" x14ac:dyDescent="0.35">
      <c r="A1" s="16" t="s">
        <v>213</v>
      </c>
    </row>
    <row r="25" spans="1:32" x14ac:dyDescent="0.35">
      <c r="A25" t="s">
        <v>259</v>
      </c>
      <c r="B25" s="15">
        <v>1990</v>
      </c>
      <c r="C25" s="15">
        <v>1991</v>
      </c>
      <c r="D25" s="15">
        <v>1992</v>
      </c>
      <c r="E25" s="15">
        <v>1993</v>
      </c>
      <c r="F25" s="15">
        <v>1994</v>
      </c>
      <c r="G25" s="15">
        <v>1995</v>
      </c>
      <c r="H25" s="15">
        <v>1996</v>
      </c>
      <c r="I25" s="15">
        <v>1997</v>
      </c>
      <c r="J25" s="15">
        <v>1998</v>
      </c>
      <c r="K25" s="15">
        <v>1999</v>
      </c>
      <c r="L25" s="15">
        <v>2000</v>
      </c>
      <c r="M25" s="15">
        <v>2001</v>
      </c>
      <c r="N25" s="15">
        <v>2002</v>
      </c>
      <c r="O25" s="15">
        <v>2003</v>
      </c>
      <c r="P25" s="15">
        <v>2004</v>
      </c>
      <c r="Q25" s="15">
        <v>2005</v>
      </c>
      <c r="R25" s="15">
        <v>2006</v>
      </c>
      <c r="S25" s="15">
        <v>2007</v>
      </c>
      <c r="T25" s="15">
        <v>2008</v>
      </c>
      <c r="U25" s="15">
        <v>2009</v>
      </c>
      <c r="V25" s="15">
        <v>2010</v>
      </c>
      <c r="W25" s="15">
        <v>2011</v>
      </c>
      <c r="X25" s="15">
        <v>2012</v>
      </c>
      <c r="Y25" s="15">
        <v>2013</v>
      </c>
      <c r="Z25" s="15">
        <v>2014</v>
      </c>
      <c r="AA25" s="15">
        <v>2015</v>
      </c>
      <c r="AB25" s="15">
        <v>2016</v>
      </c>
      <c r="AC25" s="15">
        <v>2017</v>
      </c>
      <c r="AD25" s="15">
        <v>2018</v>
      </c>
      <c r="AE25" s="15">
        <v>2019</v>
      </c>
      <c r="AF25" s="15">
        <v>2020</v>
      </c>
    </row>
    <row r="26" spans="1:32" x14ac:dyDescent="0.35">
      <c r="A26" t="s">
        <v>113</v>
      </c>
      <c r="B26" s="17">
        <v>100</v>
      </c>
      <c r="C26" s="17">
        <v>97.808621677851804</v>
      </c>
      <c r="D26" s="17">
        <v>95.575665952402971</v>
      </c>
      <c r="E26" s="17">
        <v>93.221487736451323</v>
      </c>
      <c r="F26" s="17">
        <v>96.707983988930636</v>
      </c>
      <c r="G26" s="17">
        <v>94.372016689605061</v>
      </c>
      <c r="H26" s="17">
        <v>97.796629908690832</v>
      </c>
      <c r="I26" s="17">
        <v>99.260776231617328</v>
      </c>
      <c r="J26" s="17">
        <v>95.33517230176227</v>
      </c>
      <c r="K26" s="17">
        <v>96.649668877555413</v>
      </c>
      <c r="L26" s="17">
        <v>102.98507154987335</v>
      </c>
      <c r="M26" s="17">
        <v>105.00779654031041</v>
      </c>
      <c r="N26" s="17">
        <v>105.50630355965298</v>
      </c>
      <c r="O26" s="17">
        <v>100.57616110349944</v>
      </c>
      <c r="P26" s="17">
        <v>100.83211698843</v>
      </c>
      <c r="Q26" s="17">
        <v>106.28493132428277</v>
      </c>
      <c r="R26" s="17">
        <v>100.4189869245933</v>
      </c>
      <c r="S26" s="17">
        <v>95.177801848321891</v>
      </c>
      <c r="T26" s="17">
        <v>90.457129425786036</v>
      </c>
      <c r="U26" s="17">
        <v>88.137878217814531</v>
      </c>
      <c r="V26" s="17">
        <v>87.426739564998073</v>
      </c>
      <c r="W26" s="17">
        <v>91.593762750608079</v>
      </c>
      <c r="X26" s="17">
        <v>96.803207124999076</v>
      </c>
      <c r="Y26" s="17">
        <v>95.319417154043506</v>
      </c>
      <c r="Z26" s="17">
        <v>96.378654532931904</v>
      </c>
      <c r="AA26" s="17">
        <v>94.907659058223544</v>
      </c>
      <c r="AB26" s="17">
        <v>88.853520404043792</v>
      </c>
      <c r="AC26" s="17">
        <v>96.142109924133763</v>
      </c>
      <c r="AD26" s="17">
        <v>98.154422471170705</v>
      </c>
      <c r="AE26" s="17">
        <v>91.609148843098637</v>
      </c>
      <c r="AF26" s="17">
        <v>94.737874418950724</v>
      </c>
    </row>
    <row r="27" spans="1:32" x14ac:dyDescent="0.35">
      <c r="A27" t="s">
        <v>112</v>
      </c>
      <c r="B27" s="17">
        <v>100</v>
      </c>
      <c r="C27" s="17">
        <v>98.069853988079274</v>
      </c>
      <c r="D27" s="17">
        <v>97.373474230593189</v>
      </c>
      <c r="E27" s="17">
        <v>99.240225540242136</v>
      </c>
      <c r="F27" s="17">
        <v>103.80037850036952</v>
      </c>
      <c r="G27" s="17">
        <v>98.151218235080989</v>
      </c>
      <c r="H27" s="17">
        <v>102.23905885193312</v>
      </c>
      <c r="I27" s="17">
        <v>105.11967275135494</v>
      </c>
      <c r="J27" s="17">
        <v>100.66475531196843</v>
      </c>
      <c r="K27" s="17">
        <v>102.77042780974561</v>
      </c>
      <c r="L27" s="17">
        <v>114.5478812518714</v>
      </c>
      <c r="M27" s="17">
        <v>119.80678485870212</v>
      </c>
      <c r="N27" s="17">
        <v>120.71434091130048</v>
      </c>
      <c r="O27" s="17">
        <v>110.56174566578758</v>
      </c>
      <c r="P27" s="17">
        <v>120.28631316069902</v>
      </c>
      <c r="Q27" s="17">
        <v>120.81982726473437</v>
      </c>
      <c r="R27" s="17">
        <v>118.64666449909566</v>
      </c>
      <c r="S27" s="17">
        <v>108.12617412676151</v>
      </c>
      <c r="T27" s="17">
        <v>106.50086389361277</v>
      </c>
      <c r="U27" s="17">
        <v>103.37628172461581</v>
      </c>
      <c r="V27" s="17">
        <v>110.02014737844885</v>
      </c>
      <c r="W27" s="17">
        <v>119.49268094466319</v>
      </c>
      <c r="X27" s="17">
        <v>122.51572026874224</v>
      </c>
      <c r="Y27" s="17">
        <v>125.2967224970418</v>
      </c>
      <c r="Z27" s="17">
        <v>130.05107306632632</v>
      </c>
      <c r="AA27" s="17">
        <v>123.34384759172264</v>
      </c>
      <c r="AB27" s="17">
        <v>114.93210821464702</v>
      </c>
      <c r="AC27" s="17">
        <v>133.34840056722263</v>
      </c>
      <c r="AD27" s="17">
        <v>132.64480229733113</v>
      </c>
      <c r="AE27" s="17">
        <v>120.17118002906282</v>
      </c>
      <c r="AF27" s="17">
        <v>131.42900782530904</v>
      </c>
    </row>
    <row r="28" spans="1:32" x14ac:dyDescent="0.35">
      <c r="A28" t="s">
        <v>111</v>
      </c>
      <c r="B28" s="17">
        <v>100</v>
      </c>
      <c r="C28" s="17">
        <v>80.298489347429211</v>
      </c>
      <c r="D28" s="17">
        <v>84.192391809126349</v>
      </c>
      <c r="E28" s="17">
        <v>123.46399091367147</v>
      </c>
      <c r="F28" s="17">
        <v>132.55223971195969</v>
      </c>
      <c r="G28" s="17">
        <v>53.089677630134716</v>
      </c>
      <c r="H28" s="17">
        <v>126.19875701130643</v>
      </c>
      <c r="I28" s="17">
        <v>130.76315655326715</v>
      </c>
      <c r="J28" s="17">
        <v>96.975897181566808</v>
      </c>
      <c r="K28" s="17">
        <v>102.79560368048435</v>
      </c>
      <c r="L28" s="17">
        <v>137.039270775593</v>
      </c>
      <c r="M28" s="17">
        <v>161.65279220874149</v>
      </c>
      <c r="N28" s="17">
        <v>151.89804450634978</v>
      </c>
      <c r="O28" s="17">
        <v>51.856774549036352</v>
      </c>
      <c r="P28" s="17">
        <v>175.36613649500049</v>
      </c>
      <c r="Q28" s="17">
        <v>90.186390265653188</v>
      </c>
      <c r="R28" s="17">
        <v>130.58838561452333</v>
      </c>
      <c r="S28" s="17">
        <v>36.392479202417334</v>
      </c>
      <c r="T28" s="17">
        <v>92.613516987632821</v>
      </c>
      <c r="U28" s="17">
        <v>79.8403521953107</v>
      </c>
      <c r="V28" s="17">
        <v>96.112686481531668</v>
      </c>
      <c r="W28" s="17">
        <v>126.73723786639587</v>
      </c>
      <c r="X28" s="17">
        <v>124.90799986375825</v>
      </c>
      <c r="Y28" s="17">
        <v>119.78839069925647</v>
      </c>
      <c r="Z28" s="17">
        <v>115.58158468946243</v>
      </c>
      <c r="AA28" s="17">
        <v>86.655421116744094</v>
      </c>
      <c r="AB28" s="17">
        <v>60.880063733654765</v>
      </c>
      <c r="AC28" s="17">
        <v>166.61133310988643</v>
      </c>
      <c r="AD28" s="17">
        <v>140.81318055465624</v>
      </c>
      <c r="AE28" s="17">
        <v>84.54605878292692</v>
      </c>
      <c r="AF28" s="17">
        <v>147.56308359206622</v>
      </c>
    </row>
    <row r="29" spans="1:32" x14ac:dyDescent="0.35">
      <c r="A29" t="s">
        <v>110</v>
      </c>
      <c r="B29" s="17">
        <v>100</v>
      </c>
      <c r="C29" s="17">
        <v>109.31081785722212</v>
      </c>
      <c r="D29" s="17">
        <v>107.07536869726472</v>
      </c>
      <c r="E29" s="17">
        <v>110.27847801726838</v>
      </c>
      <c r="F29" s="17">
        <v>109.36330392583878</v>
      </c>
      <c r="G29" s="17">
        <v>137.73370076015686</v>
      </c>
      <c r="H29" s="17">
        <v>160.61305304589712</v>
      </c>
      <c r="I29" s="17">
        <v>191.72897215450439</v>
      </c>
      <c r="J29" s="17">
        <v>213.23556330309987</v>
      </c>
      <c r="K29" s="17">
        <v>227.42076172025949</v>
      </c>
      <c r="L29" s="17">
        <v>276.38257561174328</v>
      </c>
      <c r="M29" s="17">
        <v>303.38021130891616</v>
      </c>
      <c r="N29" s="17">
        <v>275.13190025502058</v>
      </c>
      <c r="O29" s="17">
        <v>251.6624048758766</v>
      </c>
      <c r="P29" s="17">
        <v>268.17364750257809</v>
      </c>
      <c r="Q29" s="17">
        <v>241.98393022787775</v>
      </c>
      <c r="R29" s="17">
        <v>220.83132477414503</v>
      </c>
      <c r="S29" s="17">
        <v>291.10945245258313</v>
      </c>
      <c r="T29" s="17">
        <v>231.51945164358182</v>
      </c>
      <c r="U29" s="17">
        <v>227.4374408885115</v>
      </c>
      <c r="V29" s="17">
        <v>347.45031688205137</v>
      </c>
      <c r="W29" s="17">
        <v>449.22176739166071</v>
      </c>
      <c r="X29" s="17">
        <v>408.29598883249059</v>
      </c>
      <c r="Y29" s="17">
        <v>521.18722338707096</v>
      </c>
      <c r="Z29" s="17">
        <v>616.53000940205618</v>
      </c>
      <c r="AA29" s="17">
        <v>568.95333990802226</v>
      </c>
      <c r="AB29" s="17">
        <v>565.30732300244642</v>
      </c>
      <c r="AC29" s="17">
        <v>582.28545881458024</v>
      </c>
      <c r="AD29" s="17">
        <v>577.66031235300397</v>
      </c>
      <c r="AE29" s="17">
        <v>609.57571820159001</v>
      </c>
      <c r="AF29" s="17">
        <v>662.83223639697655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B5BEB-998E-4D1A-96D2-000563E67791}">
  <dimension ref="A1:AF21"/>
  <sheetViews>
    <sheetView workbookViewId="0">
      <selection activeCell="AE26" sqref="AE26"/>
    </sheetView>
  </sheetViews>
  <sheetFormatPr defaultRowHeight="14.5" x14ac:dyDescent="0.35"/>
  <cols>
    <col min="1" max="1" width="28" customWidth="1"/>
  </cols>
  <sheetData>
    <row r="1" spans="1:1" x14ac:dyDescent="0.35">
      <c r="A1" s="16" t="s">
        <v>278</v>
      </c>
    </row>
    <row r="20" spans="1:32" x14ac:dyDescent="0.35">
      <c r="B20" s="15">
        <v>1990</v>
      </c>
      <c r="C20" s="15">
        <v>1991</v>
      </c>
      <c r="D20" s="15">
        <v>1992</v>
      </c>
      <c r="E20" s="15">
        <v>1993</v>
      </c>
      <c r="F20" s="15">
        <v>1994</v>
      </c>
      <c r="G20" s="15">
        <v>1995</v>
      </c>
      <c r="H20" s="15">
        <v>1996</v>
      </c>
      <c r="I20" s="15">
        <v>1997</v>
      </c>
      <c r="J20" s="15">
        <v>1998</v>
      </c>
      <c r="K20" s="15">
        <v>1999</v>
      </c>
      <c r="L20" s="15">
        <v>2000</v>
      </c>
      <c r="M20" s="15">
        <v>2001</v>
      </c>
      <c r="N20" s="15">
        <v>2002</v>
      </c>
      <c r="O20" s="15">
        <v>2003</v>
      </c>
      <c r="P20" s="15">
        <v>2004</v>
      </c>
      <c r="Q20" s="15">
        <v>2005</v>
      </c>
      <c r="R20" s="15">
        <v>2006</v>
      </c>
      <c r="S20" s="15">
        <v>2007</v>
      </c>
      <c r="T20" s="15">
        <v>2008</v>
      </c>
      <c r="U20" s="15">
        <v>2009</v>
      </c>
      <c r="V20" s="15">
        <v>2010</v>
      </c>
      <c r="W20" s="15">
        <v>2011</v>
      </c>
      <c r="X20" s="15">
        <v>2012</v>
      </c>
      <c r="Y20" s="15">
        <v>2013</v>
      </c>
      <c r="Z20" s="15">
        <v>2014</v>
      </c>
      <c r="AA20" s="15">
        <v>2015</v>
      </c>
      <c r="AB20" s="15">
        <v>2016</v>
      </c>
      <c r="AC20" s="15">
        <v>2017</v>
      </c>
      <c r="AD20" s="15">
        <v>2018</v>
      </c>
      <c r="AE20" s="15">
        <v>2019</v>
      </c>
      <c r="AF20" s="15">
        <v>2020</v>
      </c>
    </row>
    <row r="21" spans="1:32" ht="16.5" x14ac:dyDescent="0.45">
      <c r="A21" t="s">
        <v>116</v>
      </c>
      <c r="B21" s="7">
        <v>5.3710430460012057</v>
      </c>
      <c r="C21" s="7">
        <v>6.7824193519084686</v>
      </c>
      <c r="D21" s="7">
        <v>0.58712854745409959</v>
      </c>
      <c r="E21" s="7">
        <v>1.1563505747663181</v>
      </c>
      <c r="F21" s="7">
        <v>2.1653106313477206</v>
      </c>
      <c r="G21" s="7">
        <v>-1.3196209997658874</v>
      </c>
      <c r="H21" s="7">
        <v>-9.0994811766535708</v>
      </c>
      <c r="I21" s="7">
        <v>-9.6520744598198256</v>
      </c>
      <c r="J21" s="7">
        <v>-9.4357426036413496</v>
      </c>
      <c r="K21" s="7">
        <v>-11.326781964436377</v>
      </c>
      <c r="L21" s="7">
        <v>-8.7057152803423534</v>
      </c>
      <c r="M21" s="7">
        <v>-8.1148639068850166</v>
      </c>
      <c r="N21" s="7">
        <v>-10.98412378439037</v>
      </c>
      <c r="O21" s="7">
        <v>-5.7832176903212247</v>
      </c>
      <c r="P21" s="7">
        <v>-5.4313688196584415</v>
      </c>
      <c r="Q21" s="7">
        <v>-11.016308117707254</v>
      </c>
      <c r="R21" s="7">
        <v>-5.1019489388711259</v>
      </c>
      <c r="S21" s="7">
        <v>1.0450545018947528</v>
      </c>
      <c r="T21" s="7">
        <v>-1.1810850573633389</v>
      </c>
      <c r="U21" s="7">
        <v>7.0618717309243939</v>
      </c>
      <c r="V21" s="7">
        <v>11.261833942508003</v>
      </c>
      <c r="W21" s="7">
        <v>9.0986195772176774</v>
      </c>
      <c r="X21" s="7">
        <v>-7.6931882104713217E-2</v>
      </c>
      <c r="Y21" s="7">
        <v>-3.6189088411204553</v>
      </c>
      <c r="Z21" s="7">
        <v>-7.0176834600177997</v>
      </c>
      <c r="AA21" s="7">
        <v>-11.89066132569574</v>
      </c>
      <c r="AB21" s="7">
        <v>-17.496288314879802</v>
      </c>
      <c r="AC21" s="7">
        <v>-19.735012714948517</v>
      </c>
      <c r="AD21" s="7">
        <v>-19.247612006036853</v>
      </c>
      <c r="AE21" s="7">
        <v>-19.826552227152817</v>
      </c>
      <c r="AF21" s="7">
        <v>-21.054172707143746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AE929-A576-4F41-BB7F-FF7FDEBCD682}">
  <dimension ref="A1:AF34"/>
  <sheetViews>
    <sheetView zoomScaleNormal="100" workbookViewId="0">
      <selection activeCell="R18" sqref="R18"/>
    </sheetView>
  </sheetViews>
  <sheetFormatPr defaultRowHeight="14.5" x14ac:dyDescent="0.35"/>
  <cols>
    <col min="1" max="1" width="39.1796875" customWidth="1"/>
    <col min="31" max="32" width="9" bestFit="1" customWidth="1"/>
  </cols>
  <sheetData>
    <row r="1" spans="1:1" x14ac:dyDescent="0.35">
      <c r="A1" s="16" t="s">
        <v>279</v>
      </c>
    </row>
    <row r="26" spans="1:32" x14ac:dyDescent="0.35">
      <c r="A26" t="s">
        <v>117</v>
      </c>
      <c r="B26" s="15">
        <v>1990</v>
      </c>
      <c r="C26" s="15">
        <v>1991</v>
      </c>
      <c r="D26" s="15">
        <v>1992</v>
      </c>
      <c r="E26" s="15">
        <v>1993</v>
      </c>
      <c r="F26" s="15">
        <v>1994</v>
      </c>
      <c r="G26" s="15">
        <v>1995</v>
      </c>
      <c r="H26" s="15">
        <v>1996</v>
      </c>
      <c r="I26" s="15">
        <v>1997</v>
      </c>
      <c r="J26" s="15">
        <v>1998</v>
      </c>
      <c r="K26" s="15">
        <v>1999</v>
      </c>
      <c r="L26" s="15">
        <v>2000</v>
      </c>
      <c r="M26" s="15">
        <v>2001</v>
      </c>
      <c r="N26" s="15">
        <v>2002</v>
      </c>
      <c r="O26" s="15">
        <v>2003</v>
      </c>
      <c r="P26" s="15">
        <v>2004</v>
      </c>
      <c r="Q26" s="15">
        <v>2005</v>
      </c>
      <c r="R26" s="15">
        <v>2006</v>
      </c>
      <c r="S26" s="15">
        <v>2007</v>
      </c>
      <c r="T26" s="15">
        <v>2008</v>
      </c>
      <c r="U26" s="15">
        <v>2009</v>
      </c>
      <c r="V26" s="15">
        <v>2010</v>
      </c>
      <c r="W26" s="15">
        <v>2011</v>
      </c>
      <c r="X26" s="15">
        <v>2012</v>
      </c>
      <c r="Y26" s="15">
        <v>2013</v>
      </c>
      <c r="Z26" s="15">
        <v>2014</v>
      </c>
      <c r="AA26" s="15">
        <v>2015</v>
      </c>
      <c r="AB26" s="15">
        <v>2016</v>
      </c>
      <c r="AC26" s="15">
        <v>2017</v>
      </c>
      <c r="AD26" s="15">
        <v>2018</v>
      </c>
      <c r="AE26" s="15">
        <v>2019</v>
      </c>
      <c r="AF26" s="15">
        <v>2020</v>
      </c>
    </row>
    <row r="27" spans="1:32" x14ac:dyDescent="0.35">
      <c r="A27" t="s">
        <v>280</v>
      </c>
      <c r="B27" s="7">
        <v>9.8132113974432116</v>
      </c>
      <c r="C27" s="7">
        <v>8.027828710131903</v>
      </c>
      <c r="D27" s="7">
        <v>5.9174401802726138</v>
      </c>
      <c r="E27" s="7">
        <v>5.996094089772237</v>
      </c>
      <c r="F27" s="7">
        <v>4.3597759118904325</v>
      </c>
      <c r="G27" s="7">
        <v>3.7918299569418119</v>
      </c>
      <c r="H27" s="7">
        <v>3.3904547449842442</v>
      </c>
      <c r="I27" s="7">
        <v>3.6303126988555565</v>
      </c>
      <c r="J27" s="7">
        <v>3.1115996052334465</v>
      </c>
      <c r="K27" s="7">
        <v>2.2894831646911831</v>
      </c>
      <c r="L27" s="7">
        <v>2.1724666138528663</v>
      </c>
      <c r="M27" s="7">
        <v>3.295534505845986</v>
      </c>
      <c r="N27" s="7">
        <v>3.6448313459804491</v>
      </c>
      <c r="O27" s="7">
        <v>7.1061331968928885</v>
      </c>
      <c r="P27" s="7">
        <v>8.3324685942249062</v>
      </c>
      <c r="Q27" s="7">
        <v>6.0895898481633699</v>
      </c>
      <c r="R27" s="7">
        <v>8.9999875424093396</v>
      </c>
      <c r="S27" s="7">
        <v>7.8714563540802134</v>
      </c>
      <c r="T27" s="7">
        <v>5.2922444346639095</v>
      </c>
      <c r="U27" s="7">
        <v>6.6041088591612214</v>
      </c>
      <c r="V27" s="7">
        <v>7.5125915176495308</v>
      </c>
      <c r="W27" s="7">
        <v>4.2656207902890388</v>
      </c>
      <c r="X27" s="7">
        <v>3.0836904726948267</v>
      </c>
      <c r="Y27" s="7">
        <v>2.5945422893231189</v>
      </c>
      <c r="Z27" s="7">
        <v>3.3077326480422093</v>
      </c>
      <c r="AA27" s="7">
        <v>2.8156637922903025</v>
      </c>
      <c r="AB27" s="7">
        <v>2.5236032407355107</v>
      </c>
      <c r="AC27" s="7">
        <v>2.4423191091701466</v>
      </c>
      <c r="AD27" s="7">
        <v>2.4968378856217388</v>
      </c>
      <c r="AE27" s="7">
        <v>1.9632432051119681</v>
      </c>
      <c r="AF27" s="7">
        <v>2.0230793323245195</v>
      </c>
    </row>
    <row r="28" spans="1:32" x14ac:dyDescent="0.35">
      <c r="A28" t="s">
        <v>281</v>
      </c>
      <c r="B28" s="7">
        <v>1.0297777301669915</v>
      </c>
      <c r="C28" s="7">
        <v>0.87927269198027824</v>
      </c>
      <c r="D28" s="7">
        <v>0.73172869337229229</v>
      </c>
      <c r="E28" s="7">
        <v>0.7406464933801824</v>
      </c>
      <c r="F28" s="7">
        <v>0.60277871315992138</v>
      </c>
      <c r="G28" s="7">
        <v>0.57374383444988974</v>
      </c>
      <c r="H28" s="7">
        <v>0.6316798919603126</v>
      </c>
      <c r="I28" s="7">
        <v>0.6752452249998766</v>
      </c>
      <c r="J28" s="7">
        <v>0.58000241791754981</v>
      </c>
      <c r="K28" s="7">
        <v>0.42058489155324774</v>
      </c>
      <c r="L28" s="7">
        <v>0.40624465286446199</v>
      </c>
      <c r="M28" s="7">
        <v>0.51138026972827899</v>
      </c>
      <c r="N28" s="7">
        <v>0.48030901071900806</v>
      </c>
      <c r="O28" s="7">
        <v>0.50907900401059303</v>
      </c>
      <c r="P28" s="7">
        <v>0.56445943191714454</v>
      </c>
      <c r="Q28" s="7">
        <v>0.5376160467498331</v>
      </c>
      <c r="R28" s="7">
        <v>0.52517377614008742</v>
      </c>
      <c r="S28" s="7">
        <v>0.43539568751101793</v>
      </c>
      <c r="T28" s="7">
        <v>0.45779747452011721</v>
      </c>
      <c r="U28" s="7">
        <v>0.49345438050236112</v>
      </c>
      <c r="V28" s="7">
        <v>0.7418078645502908</v>
      </c>
      <c r="W28" s="7">
        <v>0.77611091299344226</v>
      </c>
      <c r="X28" s="7">
        <v>0.58144375011504945</v>
      </c>
      <c r="Y28" s="7">
        <v>0.43734967591105994</v>
      </c>
      <c r="Z28" s="7">
        <v>0.45702620009459405</v>
      </c>
      <c r="AA28" s="7">
        <v>0.34935636024385053</v>
      </c>
      <c r="AB28" s="7">
        <v>0.31614048957526675</v>
      </c>
      <c r="AC28" s="7">
        <v>0.33165977628632848</v>
      </c>
      <c r="AD28" s="7">
        <v>0.28355684016045801</v>
      </c>
      <c r="AE28" s="7">
        <v>0.26872206607863947</v>
      </c>
      <c r="AF28" s="7">
        <v>0.24814599016271188</v>
      </c>
    </row>
    <row r="29" spans="1:32" x14ac:dyDescent="0.35">
      <c r="A29" t="s">
        <v>119</v>
      </c>
      <c r="B29" s="7">
        <v>-2.895536192157909</v>
      </c>
      <c r="C29" s="7">
        <v>-1.3631690536670611</v>
      </c>
      <c r="D29" s="7">
        <v>-1.6167254089337055</v>
      </c>
      <c r="E29" s="7">
        <v>-1.0443760085512943</v>
      </c>
      <c r="F29" s="7">
        <v>2.2701821514991067</v>
      </c>
      <c r="G29" s="7">
        <v>1.3705369457161847</v>
      </c>
      <c r="H29" s="7">
        <v>-3.7311725888734681</v>
      </c>
      <c r="I29" s="7">
        <v>-6.0134849182467471</v>
      </c>
      <c r="J29" s="7">
        <v>-3.8411986071093862</v>
      </c>
      <c r="K29" s="7">
        <v>-5.9348024103583175</v>
      </c>
      <c r="L29" s="7">
        <v>-3.0525749798922672</v>
      </c>
      <c r="M29" s="7">
        <v>-3.4718825445703074</v>
      </c>
      <c r="N29" s="7">
        <v>-5.9281469413253767</v>
      </c>
      <c r="O29" s="7">
        <v>-4.6530131614218977</v>
      </c>
      <c r="P29" s="7">
        <v>-4.4639342524575438</v>
      </c>
      <c r="Q29" s="7">
        <v>-7.6160705944429523</v>
      </c>
      <c r="R29" s="7">
        <v>-5.416926459858681</v>
      </c>
      <c r="S29" s="7">
        <v>0.83843254385994281</v>
      </c>
      <c r="T29" s="7">
        <v>1.7270471100517295</v>
      </c>
      <c r="U29" s="7">
        <v>3.6497910555446209</v>
      </c>
      <c r="V29" s="7">
        <v>8.5667265721379948</v>
      </c>
      <c r="W29" s="7">
        <v>8.8006739748061378</v>
      </c>
      <c r="X29" s="7">
        <v>0.48013129007152444</v>
      </c>
      <c r="Y29" s="7">
        <v>-1.1949169236278876</v>
      </c>
      <c r="Z29" s="7">
        <v>-4.6183231203689381</v>
      </c>
      <c r="AA29" s="7">
        <v>-7.4053620120516124</v>
      </c>
      <c r="AB29" s="7">
        <v>-10.86881676276723</v>
      </c>
      <c r="AC29" s="7">
        <v>-11.463357018380504</v>
      </c>
      <c r="AD29" s="7">
        <v>-12.130019524384657</v>
      </c>
      <c r="AE29" s="7">
        <v>-12.54381782480092</v>
      </c>
      <c r="AF29" s="7">
        <v>-13.138783659588617</v>
      </c>
    </row>
    <row r="30" spans="1:32" x14ac:dyDescent="0.35">
      <c r="A30" t="s">
        <v>145</v>
      </c>
      <c r="B30" s="7">
        <v>-0.56638441465454481</v>
      </c>
      <c r="C30" s="7">
        <v>-0.5721261851806434</v>
      </c>
      <c r="D30" s="7">
        <v>-0.73462662202475149</v>
      </c>
      <c r="E30" s="7">
        <v>-0.67724716259873541</v>
      </c>
      <c r="F30" s="7">
        <v>-0.79441826300737384</v>
      </c>
      <c r="G30" s="7">
        <v>-1.2177569825694887</v>
      </c>
      <c r="H30" s="7">
        <v>-1.7785430800356743</v>
      </c>
      <c r="I30" s="7">
        <v>-1.498996408330362</v>
      </c>
      <c r="J30" s="7">
        <v>-1.8030862135803405</v>
      </c>
      <c r="K30" s="7">
        <v>-2.1697114355203273</v>
      </c>
      <c r="L30" s="7">
        <v>-2.3917128341399274</v>
      </c>
      <c r="M30" s="7">
        <v>-2.0088831288559508</v>
      </c>
      <c r="N30" s="7">
        <v>-2.1887008992895676</v>
      </c>
      <c r="O30" s="7">
        <v>-2.8136882935353773</v>
      </c>
      <c r="P30" s="7">
        <v>-3.3697111072449015</v>
      </c>
      <c r="Q30" s="7">
        <v>-4.156529095801635</v>
      </c>
      <c r="R30" s="7">
        <v>-3.5548342260264065</v>
      </c>
      <c r="S30" s="7">
        <v>-4.1904209685509226</v>
      </c>
      <c r="T30" s="7">
        <v>-5.404303685376834</v>
      </c>
      <c r="U30" s="7">
        <v>-4.7693065960842054</v>
      </c>
      <c r="V30" s="7">
        <v>-6.14778816268774</v>
      </c>
      <c r="W30" s="7">
        <v>-6.3763576741364965</v>
      </c>
      <c r="X30" s="7">
        <v>-7.1908249962564019</v>
      </c>
      <c r="Y30" s="7">
        <v>-6.7559084515612273</v>
      </c>
      <c r="Z30" s="7">
        <v>-4.5114788906276653</v>
      </c>
      <c r="AA30" s="7">
        <v>-5.9652642188814688</v>
      </c>
      <c r="AB30" s="7">
        <v>-6.2654865591273232</v>
      </c>
      <c r="AC30" s="7">
        <v>-5.7415659268060839</v>
      </c>
      <c r="AD30" s="7">
        <v>-5.4231009705755833</v>
      </c>
      <c r="AE30" s="7">
        <v>-4.5730959516140839</v>
      </c>
      <c r="AF30" s="7">
        <v>-5.6710869508326009</v>
      </c>
    </row>
    <row r="31" spans="1:32" x14ac:dyDescent="0.35">
      <c r="A31" t="s">
        <v>118</v>
      </c>
      <c r="B31" s="7">
        <v>2.1959338755282976</v>
      </c>
      <c r="C31" s="7">
        <v>1.8389018975965994</v>
      </c>
      <c r="D31" s="7">
        <v>1.1722346086258653</v>
      </c>
      <c r="E31" s="7">
        <v>1.6564917003799511</v>
      </c>
      <c r="F31" s="7">
        <v>1.0982309176255398</v>
      </c>
      <c r="G31" s="7">
        <v>0.45005969223471759</v>
      </c>
      <c r="H31" s="7">
        <v>0.47298547957479231</v>
      </c>
      <c r="I31" s="7">
        <v>0.551028826505917</v>
      </c>
      <c r="J31" s="7">
        <v>-0.17185494586429714</v>
      </c>
      <c r="K31" s="7">
        <v>-0.16847753935110982</v>
      </c>
      <c r="L31" s="7">
        <v>-0.13892211241105099</v>
      </c>
      <c r="M31" s="7">
        <v>0.157665070740441</v>
      </c>
      <c r="N31" s="7">
        <v>5.3987167256180444E-3</v>
      </c>
      <c r="O31" s="7">
        <v>0.1167005673242615</v>
      </c>
      <c r="P31" s="7">
        <v>0.83249405126530018</v>
      </c>
      <c r="Q31" s="7">
        <v>1.2059176761889265</v>
      </c>
      <c r="R31" s="7">
        <v>0.74179528760347724</v>
      </c>
      <c r="S31" s="7">
        <v>1.4975125643228409</v>
      </c>
      <c r="T31" s="7">
        <v>1.2330765929628031</v>
      </c>
      <c r="U31" s="7">
        <v>1.0675053311275777</v>
      </c>
      <c r="V31" s="7">
        <v>7.4806694038387314E-2</v>
      </c>
      <c r="W31" s="7">
        <v>8.3908367942606879E-2</v>
      </c>
      <c r="X31" s="7">
        <v>-0.27132131344117161</v>
      </c>
      <c r="Y31" s="7">
        <v>-0.18530813342470684</v>
      </c>
      <c r="Z31" s="7">
        <v>0.3256570012917247</v>
      </c>
      <c r="AA31" s="7">
        <v>-9.630702828686008E-2</v>
      </c>
      <c r="AB31" s="7">
        <v>-0.60679694948854757</v>
      </c>
      <c r="AC31" s="7">
        <v>-0.63950524219307825</v>
      </c>
      <c r="AD31" s="7">
        <v>-0.63495076641105064</v>
      </c>
      <c r="AE31" s="7">
        <v>-0.94041152390736393</v>
      </c>
      <c r="AF31" s="7">
        <v>-0.43423270126300045</v>
      </c>
    </row>
    <row r="32" spans="1:32" x14ac:dyDescent="0.35">
      <c r="A32" t="s">
        <v>120</v>
      </c>
      <c r="B32" s="7">
        <v>-2.4797711151830537</v>
      </c>
      <c r="C32" s="7">
        <v>-0.52148042825481822</v>
      </c>
      <c r="D32" s="7">
        <v>-3.2695242014260404</v>
      </c>
      <c r="E32" s="7">
        <v>-3.8422012978400502</v>
      </c>
      <c r="F32" s="7">
        <v>-3.6873080740403572</v>
      </c>
      <c r="G32" s="7">
        <v>-4.5270060771514604</v>
      </c>
      <c r="H32" s="7">
        <v>-6.5263757964861258</v>
      </c>
      <c r="I32" s="7">
        <v>-5.5292854425192255</v>
      </c>
      <c r="J32" s="7">
        <v>-5.6082316613243242</v>
      </c>
      <c r="K32" s="7">
        <v>-4.2652131742054005</v>
      </c>
      <c r="L32" s="7">
        <v>-3.8213271393640635</v>
      </c>
      <c r="M32" s="7">
        <v>-4.787616117383088</v>
      </c>
      <c r="N32" s="7">
        <v>-5.1460553909691535</v>
      </c>
      <c r="O32" s="7">
        <v>-4.2844739613382652</v>
      </c>
      <c r="P32" s="7">
        <v>-5.4825326945559913</v>
      </c>
      <c r="Q32" s="7">
        <v>-5.1653734981898651</v>
      </c>
      <c r="R32" s="7">
        <v>-4.8303399076584936</v>
      </c>
      <c r="S32" s="7">
        <v>-4.1330190315837871</v>
      </c>
      <c r="T32" s="7">
        <v>-3.2084622159021703</v>
      </c>
      <c r="U32" s="7">
        <v>1.2000113245179209</v>
      </c>
      <c r="V32" s="7">
        <v>1.5837778914605216</v>
      </c>
      <c r="W32" s="7">
        <v>2.6330178382513574</v>
      </c>
      <c r="X32" s="7">
        <v>4.2294094187294746</v>
      </c>
      <c r="Y32" s="7">
        <v>2.6855808333712559</v>
      </c>
      <c r="Z32" s="7">
        <v>-0.61177573894991233</v>
      </c>
      <c r="AA32" s="7">
        <v>-0.24218130843230812</v>
      </c>
      <c r="AB32" s="7">
        <v>-1.3837702960340266</v>
      </c>
      <c r="AC32" s="7">
        <v>-3.3990991138225257</v>
      </c>
      <c r="AD32" s="7">
        <v>-2.4991423468108489</v>
      </c>
      <c r="AE32" s="7">
        <v>-2.8528084612579669</v>
      </c>
      <c r="AF32" s="7">
        <v>-3.2036872281831967</v>
      </c>
    </row>
    <row r="33" spans="1:32" x14ac:dyDescent="0.35">
      <c r="A33" t="s">
        <v>121</v>
      </c>
      <c r="B33" s="7">
        <v>-1.7261882351417812</v>
      </c>
      <c r="C33" s="7">
        <v>-1.5068082806977883</v>
      </c>
      <c r="D33" s="7">
        <v>-1.6133987024321765</v>
      </c>
      <c r="E33" s="7">
        <v>-1.6730572397759733</v>
      </c>
      <c r="F33" s="7">
        <v>-1.6839307257795495</v>
      </c>
      <c r="G33" s="7">
        <v>-1.7610283693875439</v>
      </c>
      <c r="H33" s="7">
        <v>-1.5585098277776537</v>
      </c>
      <c r="I33" s="7">
        <v>-1.4668944410848455</v>
      </c>
      <c r="J33" s="7">
        <v>-1.7029731989139973</v>
      </c>
      <c r="K33" s="7">
        <v>-1.4986454612456548</v>
      </c>
      <c r="L33" s="7">
        <v>-1.8798894812523741</v>
      </c>
      <c r="M33" s="7">
        <v>-1.811061962390377</v>
      </c>
      <c r="N33" s="7">
        <v>-1.8517596262313443</v>
      </c>
      <c r="O33" s="7">
        <v>-1.7639550422534296</v>
      </c>
      <c r="P33" s="7">
        <v>-1.8446128428073563</v>
      </c>
      <c r="Q33" s="7">
        <v>-1.9114585003749356</v>
      </c>
      <c r="R33" s="7">
        <v>-1.5668049514804487</v>
      </c>
      <c r="S33" s="7">
        <v>-1.2743026477445547</v>
      </c>
      <c r="T33" s="7">
        <v>-1.2784847682828955</v>
      </c>
      <c r="U33" s="7">
        <v>-1.183692623845106</v>
      </c>
      <c r="V33" s="7">
        <v>-1.070088434640982</v>
      </c>
      <c r="W33" s="7">
        <v>-1.0843546329284064</v>
      </c>
      <c r="X33" s="7">
        <v>-0.98946050401801433</v>
      </c>
      <c r="Y33" s="7">
        <v>-1.2002481311120676</v>
      </c>
      <c r="Z33" s="7">
        <v>-1.366521559499809</v>
      </c>
      <c r="AA33" s="7">
        <v>-1.3465669105776479</v>
      </c>
      <c r="AB33" s="7">
        <v>-1.2111614777734641</v>
      </c>
      <c r="AC33" s="7">
        <v>-1.2654642992027962</v>
      </c>
      <c r="AD33" s="7">
        <v>-1.3407931236369077</v>
      </c>
      <c r="AE33" s="7">
        <v>-1.148383736763088</v>
      </c>
      <c r="AF33" s="7">
        <v>-0.8776074897635624</v>
      </c>
    </row>
    <row r="34" spans="1:32" x14ac:dyDescent="0.35">
      <c r="A34" t="s">
        <v>122</v>
      </c>
      <c r="B34" s="7">
        <v>5.3710430460012111</v>
      </c>
      <c r="C34" s="7">
        <v>6.7824193519084695</v>
      </c>
      <c r="D34" s="7">
        <v>0.58712854745409837</v>
      </c>
      <c r="E34" s="7">
        <v>1.1563505747663174</v>
      </c>
      <c r="F34" s="7">
        <v>2.1653106313477202</v>
      </c>
      <c r="G34" s="7">
        <v>-1.3196209997658881</v>
      </c>
      <c r="H34" s="7">
        <v>-9.0994811766535726</v>
      </c>
      <c r="I34" s="7">
        <v>-9.6520744598198291</v>
      </c>
      <c r="J34" s="7">
        <v>-9.4357426036413479</v>
      </c>
      <c r="K34" s="7">
        <v>-11.326781964436378</v>
      </c>
      <c r="L34" s="7">
        <v>-8.7057152803423552</v>
      </c>
      <c r="M34" s="7">
        <v>-8.1148639068850166</v>
      </c>
      <c r="N34" s="7">
        <v>-10.984123784390366</v>
      </c>
      <c r="O34" s="7">
        <v>-5.7832176903212265</v>
      </c>
      <c r="P34" s="7">
        <v>-5.4313688196584415</v>
      </c>
      <c r="Q34" s="7">
        <v>-11.016308117707259</v>
      </c>
      <c r="R34" s="7">
        <v>-5.101948938871125</v>
      </c>
      <c r="S34" s="7">
        <v>1.0450545018947508</v>
      </c>
      <c r="T34" s="7">
        <v>-1.1810850573633405</v>
      </c>
      <c r="U34" s="7">
        <v>7.0618717309243912</v>
      </c>
      <c r="V34" s="7">
        <v>11.261833942508002</v>
      </c>
      <c r="W34" s="7">
        <v>9.098619577217681</v>
      </c>
      <c r="X34" s="7">
        <v>-7.6931882104712579E-2</v>
      </c>
      <c r="Y34" s="7">
        <v>-3.6189088411204553</v>
      </c>
      <c r="Z34" s="7">
        <v>-7.0176834600177971</v>
      </c>
      <c r="AA34" s="7">
        <v>-11.890661325695744</v>
      </c>
      <c r="AB34" s="7">
        <v>-17.496288314879813</v>
      </c>
      <c r="AC34" s="7">
        <v>-19.735012714948514</v>
      </c>
      <c r="AD34" s="7">
        <v>-19.247612006036849</v>
      </c>
      <c r="AE34" s="7">
        <v>-19.826552227152813</v>
      </c>
      <c r="AF34" s="7">
        <v>-21.054172707143746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C4F3-828A-45E5-B3F4-31E9EB5D8873}">
  <dimension ref="A1:AF25"/>
  <sheetViews>
    <sheetView workbookViewId="0">
      <selection activeCell="K36" sqref="K36"/>
    </sheetView>
  </sheetViews>
  <sheetFormatPr defaultRowHeight="14.5" x14ac:dyDescent="0.35"/>
  <cols>
    <col min="1" max="1" width="67.1796875" customWidth="1"/>
  </cols>
  <sheetData>
    <row r="1" spans="1:1" x14ac:dyDescent="0.35">
      <c r="A1" s="16" t="s">
        <v>216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124</v>
      </c>
      <c r="B23" s="7">
        <v>-2.5531209979472065</v>
      </c>
      <c r="C23" s="7">
        <v>-0.64759953317198504</v>
      </c>
      <c r="D23" s="7">
        <v>-1.6501516374319176</v>
      </c>
      <c r="E23" s="7">
        <v>-1.2664660745315461</v>
      </c>
      <c r="F23" s="7">
        <v>2.3948388952436699</v>
      </c>
      <c r="G23" s="7">
        <v>1.3813714717069709</v>
      </c>
      <c r="H23" s="7">
        <v>-3.5711808027880112</v>
      </c>
      <c r="I23" s="7">
        <v>-5.7475246066712824</v>
      </c>
      <c r="J23" s="7">
        <v>-3.4200570508515487</v>
      </c>
      <c r="K23" s="7">
        <v>-5.5564589497166432</v>
      </c>
      <c r="L23" s="7">
        <v>-2.704795886499773</v>
      </c>
      <c r="M23" s="7">
        <v>-3.3438256466436251</v>
      </c>
      <c r="N23" s="7">
        <v>-5.8496532140391349</v>
      </c>
      <c r="O23" s="7">
        <v>-4.8969977157853357</v>
      </c>
      <c r="P23" s="7">
        <v>-5.3875469801272668</v>
      </c>
      <c r="Q23" s="7">
        <v>-8.7326053586875449</v>
      </c>
      <c r="R23" s="7">
        <v>-7.2698140094135892</v>
      </c>
      <c r="S23" s="7">
        <v>-8.356125149096691</v>
      </c>
      <c r="T23" s="7">
        <v>-7.1137393702318601</v>
      </c>
      <c r="U23" s="7">
        <v>-3.4536195893711503</v>
      </c>
      <c r="V23" s="7">
        <v>2.672851638165664</v>
      </c>
      <c r="W23" s="7">
        <v>0.63925910529309604</v>
      </c>
      <c r="X23" s="7">
        <v>1.5110844830706547</v>
      </c>
      <c r="Y23" s="7">
        <v>0.17102354261819452</v>
      </c>
      <c r="Z23" s="7">
        <v>-3.8621254447260638</v>
      </c>
      <c r="AA23" s="7">
        <v>-7.0212590842064513</v>
      </c>
      <c r="AB23" s="7">
        <v>-7.269012375383328</v>
      </c>
      <c r="AC23" s="7">
        <v>-8.7094178610817679</v>
      </c>
      <c r="AD23" s="7">
        <v>-9.2430667220051212</v>
      </c>
      <c r="AE23" s="7">
        <v>-9.6796204312593854</v>
      </c>
      <c r="AF23" s="7">
        <v>-10.274586266047082</v>
      </c>
    </row>
    <row r="24" spans="1:32" x14ac:dyDescent="0.35">
      <c r="A24" t="s">
        <v>153</v>
      </c>
      <c r="B24" s="7">
        <v>0.54953084901463667</v>
      </c>
      <c r="C24" s="7">
        <v>0.47830666180511161</v>
      </c>
      <c r="D24" s="7">
        <v>1.1948099034680277</v>
      </c>
      <c r="E24" s="7">
        <v>1.0390795733548235</v>
      </c>
      <c r="F24" s="7">
        <v>0.75271849911220501</v>
      </c>
      <c r="G24" s="7">
        <v>0.68231561307037836</v>
      </c>
      <c r="H24" s="7">
        <v>0.38110882715971606</v>
      </c>
      <c r="I24" s="7">
        <v>0.18449657499104585</v>
      </c>
      <c r="J24" s="7">
        <v>1.7470410222728491E-2</v>
      </c>
      <c r="K24" s="7">
        <v>-2.6221869035132728E-2</v>
      </c>
      <c r="L24" s="7">
        <v>-0.17560371130239089</v>
      </c>
      <c r="M24" s="7">
        <v>-1.1565929550631423E-2</v>
      </c>
      <c r="N24" s="7">
        <v>6.3130624373804359E-2</v>
      </c>
      <c r="O24" s="7">
        <v>0.36097235035918762</v>
      </c>
      <c r="P24" s="7">
        <v>0.27557143033588061</v>
      </c>
      <c r="Q24" s="7">
        <v>0.66295441296779867</v>
      </c>
      <c r="R24" s="7">
        <v>1.1500788694426476</v>
      </c>
      <c r="S24" s="7">
        <v>1.0750744445063665</v>
      </c>
      <c r="T24" s="7">
        <v>1.0301475266159172</v>
      </c>
      <c r="U24" s="7">
        <v>1.1327046879221521</v>
      </c>
      <c r="V24" s="7">
        <v>0.75885939833960592</v>
      </c>
      <c r="W24" s="7">
        <v>0.50506445397527167</v>
      </c>
      <c r="X24" s="7">
        <v>8.8291398837879467E-2</v>
      </c>
      <c r="Y24" s="7">
        <v>6.6828279454599515E-2</v>
      </c>
      <c r="Z24" s="7">
        <v>2.5378137522666577E-3</v>
      </c>
      <c r="AA24" s="7">
        <v>-0.11039258190257775</v>
      </c>
      <c r="AB24" s="7">
        <v>-0.38739502223704775</v>
      </c>
      <c r="AC24" s="7">
        <v>-0.11868722084386615</v>
      </c>
      <c r="AD24" s="7">
        <v>-0.41831803570269982</v>
      </c>
      <c r="AE24" s="7">
        <v>-0.55058418438589263</v>
      </c>
      <c r="AF24" s="7">
        <v>-0.55058418438589263</v>
      </c>
    </row>
    <row r="25" spans="1:32" x14ac:dyDescent="0.35">
      <c r="A25" t="s">
        <v>123</v>
      </c>
      <c r="B25" s="7">
        <v>-0.89194604322533921</v>
      </c>
      <c r="C25" s="7">
        <v>-1.1938761823001875</v>
      </c>
      <c r="D25" s="7">
        <v>-1.1613836749698154</v>
      </c>
      <c r="E25" s="7">
        <v>-0.81698950737457177</v>
      </c>
      <c r="F25" s="7">
        <v>-0.87737524285676816</v>
      </c>
      <c r="G25" s="7">
        <v>-0.69315013906116463</v>
      </c>
      <c r="H25" s="7">
        <v>-0.54110061324517278</v>
      </c>
      <c r="I25" s="7">
        <v>-0.45045688656651067</v>
      </c>
      <c r="J25" s="7">
        <v>-0.43861196648056633</v>
      </c>
      <c r="K25" s="7">
        <v>-0.35212159160654199</v>
      </c>
      <c r="L25" s="7">
        <v>-0.1721753820901035</v>
      </c>
      <c r="M25" s="7">
        <v>-0.11649096837605065</v>
      </c>
      <c r="N25" s="7">
        <v>-0.14162435166004622</v>
      </c>
      <c r="O25" s="7">
        <v>-0.11698779599574907</v>
      </c>
      <c r="P25" s="7">
        <v>0.64804129733384219</v>
      </c>
      <c r="Q25" s="7">
        <v>0.45358035127679364</v>
      </c>
      <c r="R25" s="7">
        <v>0.70280868011226083</v>
      </c>
      <c r="S25" s="7">
        <v>8.1194832484502673</v>
      </c>
      <c r="T25" s="7">
        <v>7.8106389536676719</v>
      </c>
      <c r="U25" s="7">
        <v>5.9707059569936192</v>
      </c>
      <c r="V25" s="7">
        <v>5.1350155356327249</v>
      </c>
      <c r="W25" s="7">
        <v>7.6563504155377693</v>
      </c>
      <c r="X25" s="7">
        <v>-1.1192445918370098</v>
      </c>
      <c r="Y25" s="7">
        <v>-1.4327687457006817</v>
      </c>
      <c r="Z25" s="7">
        <v>-0.75873548939514124</v>
      </c>
      <c r="AA25" s="7">
        <v>-0.27371034594258309</v>
      </c>
      <c r="AB25" s="7">
        <v>-3.2124093651468546</v>
      </c>
      <c r="AC25" s="7">
        <v>-2.6352519364548703</v>
      </c>
      <c r="AD25" s="7">
        <v>-2.4686347666768347</v>
      </c>
      <c r="AE25" s="7">
        <v>-2.3136132091556423</v>
      </c>
      <c r="AF25" s="7">
        <v>-2.3136132091556423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75BA2-5E3B-40FF-9082-544FABC41234}">
  <dimension ref="A1:AF25"/>
  <sheetViews>
    <sheetView workbookViewId="0">
      <selection activeCell="AE28" sqref="AE28"/>
    </sheetView>
  </sheetViews>
  <sheetFormatPr defaultRowHeight="14.5" x14ac:dyDescent="0.35"/>
  <cols>
    <col min="1" max="1" width="26" customWidth="1"/>
  </cols>
  <sheetData>
    <row r="1" spans="1:1" x14ac:dyDescent="0.35">
      <c r="A1" s="16" t="s">
        <v>217</v>
      </c>
    </row>
    <row r="21" spans="1:32" x14ac:dyDescent="0.35">
      <c r="B21" s="15">
        <v>1990</v>
      </c>
      <c r="C21" s="15">
        <v>1991</v>
      </c>
      <c r="D21" s="15">
        <v>1992</v>
      </c>
      <c r="E21" s="15">
        <v>1993</v>
      </c>
      <c r="F21" s="15">
        <v>1994</v>
      </c>
      <c r="G21" s="15">
        <v>1995</v>
      </c>
      <c r="H21" s="15">
        <v>1996</v>
      </c>
      <c r="I21" s="15">
        <v>1997</v>
      </c>
      <c r="J21" s="15">
        <v>1998</v>
      </c>
      <c r="K21" s="15">
        <v>1999</v>
      </c>
      <c r="L21" s="15">
        <v>2000</v>
      </c>
      <c r="M21" s="15">
        <v>2001</v>
      </c>
      <c r="N21" s="15">
        <v>2002</v>
      </c>
      <c r="O21" s="15">
        <v>2003</v>
      </c>
      <c r="P21" s="15">
        <v>2004</v>
      </c>
      <c r="Q21" s="15">
        <v>2005</v>
      </c>
      <c r="R21" s="15">
        <v>2006</v>
      </c>
      <c r="S21" s="15">
        <v>2007</v>
      </c>
      <c r="T21" s="15">
        <v>2008</v>
      </c>
      <c r="U21" s="15">
        <v>2009</v>
      </c>
      <c r="V21" s="15">
        <v>2010</v>
      </c>
      <c r="W21" s="15">
        <v>2011</v>
      </c>
      <c r="X21" s="15">
        <v>2012</v>
      </c>
      <c r="Y21" s="15">
        <v>2013</v>
      </c>
      <c r="Z21" s="15">
        <v>2014</v>
      </c>
      <c r="AA21" s="15">
        <v>2015</v>
      </c>
      <c r="AB21" s="15">
        <v>2016</v>
      </c>
      <c r="AC21" s="15">
        <v>2017</v>
      </c>
      <c r="AD21" s="15">
        <v>2018</v>
      </c>
      <c r="AE21" s="15">
        <v>2019</v>
      </c>
      <c r="AF21" s="15">
        <v>2020</v>
      </c>
    </row>
    <row r="22" spans="1:32" x14ac:dyDescent="0.35">
      <c r="A22" t="s">
        <v>126</v>
      </c>
      <c r="B22" s="7">
        <v>2.080105577027317E-2</v>
      </c>
      <c r="C22" s="7">
        <v>4.0316613676460451E-2</v>
      </c>
      <c r="D22" s="7">
        <v>2.6627597451512643E-2</v>
      </c>
      <c r="E22" s="7">
        <v>-3.1937589269934695E-2</v>
      </c>
      <c r="F22" s="7">
        <v>-0.13405602439128186</v>
      </c>
      <c r="G22" s="7">
        <v>-0.27103776589613932</v>
      </c>
      <c r="H22" s="7">
        <v>-0.47298193842916714</v>
      </c>
      <c r="I22" s="7">
        <v>-0.55112935977122324</v>
      </c>
      <c r="J22" s="7">
        <v>-0.63444756218972087</v>
      </c>
      <c r="K22" s="7">
        <v>-0.78788729629376786</v>
      </c>
      <c r="L22" s="7">
        <v>-0.84748889204804834</v>
      </c>
      <c r="M22" s="7">
        <v>-0.936307585701323</v>
      </c>
      <c r="N22" s="7">
        <v>-1.1201690937403064</v>
      </c>
      <c r="O22" s="7">
        <v>-1.6166676443695023</v>
      </c>
      <c r="P22" s="7">
        <v>-2.251454376985516</v>
      </c>
      <c r="Q22" s="7">
        <v>-3.1281067219887437</v>
      </c>
      <c r="R22" s="7">
        <v>-3.1486831726026199</v>
      </c>
      <c r="S22" s="7">
        <v>-4.0940631857816934</v>
      </c>
      <c r="T22" s="7">
        <v>-4.7968717224075688</v>
      </c>
      <c r="U22" s="7">
        <v>-4.5375087604758493</v>
      </c>
      <c r="V22" s="7">
        <v>-5.2480665045803159</v>
      </c>
      <c r="W22" s="7">
        <v>-6.177620269511241</v>
      </c>
      <c r="X22" s="7">
        <v>-6.7322662510038755</v>
      </c>
      <c r="Y22" s="7">
        <v>-5.8808343803186167</v>
      </c>
      <c r="Z22" s="7">
        <v>-4.0645890875390966</v>
      </c>
      <c r="AA22" s="7">
        <v>-4.3239431968529125</v>
      </c>
      <c r="AB22" s="7">
        <v>-4.0406784508231057</v>
      </c>
      <c r="AC22" s="7">
        <v>-3.0865605705268746</v>
      </c>
      <c r="AD22" s="7">
        <v>-2.6468682506716181</v>
      </c>
      <c r="AE22" s="7">
        <v>-2.1038532177271474</v>
      </c>
      <c r="AF22" s="7">
        <v>-2.3881954977458379</v>
      </c>
    </row>
    <row r="23" spans="1:32" x14ac:dyDescent="0.35">
      <c r="A23" t="s">
        <v>125</v>
      </c>
      <c r="B23" s="7">
        <v>-0.33316165560848399</v>
      </c>
      <c r="C23" s="7">
        <v>-0.31087530851714096</v>
      </c>
      <c r="D23" s="7">
        <v>-0.40749044015923302</v>
      </c>
      <c r="E23" s="7">
        <v>-0.326805196790944</v>
      </c>
      <c r="F23" s="7">
        <v>-0.28169107959338602</v>
      </c>
      <c r="G23" s="7">
        <v>-0.44334688611837297</v>
      </c>
      <c r="H23" s="7">
        <v>-0.73487146719621099</v>
      </c>
      <c r="I23" s="7">
        <v>-0.34964953483592198</v>
      </c>
      <c r="J23" s="7">
        <v>-0.5610836692976241</v>
      </c>
      <c r="K23" s="7">
        <v>-0.67850502360210996</v>
      </c>
      <c r="L23" s="7">
        <v>-0.77924238783772393</v>
      </c>
      <c r="M23" s="7">
        <v>-0.33759527733606898</v>
      </c>
      <c r="N23" s="7">
        <v>-0.27447122719422495</v>
      </c>
      <c r="O23" s="7">
        <v>-0.320666619378488</v>
      </c>
      <c r="P23" s="7">
        <v>-0.28537388922300405</v>
      </c>
      <c r="Q23" s="7">
        <v>-0.166593400701913</v>
      </c>
      <c r="R23" s="7">
        <v>0.26707250794438697</v>
      </c>
      <c r="S23" s="7">
        <v>0.52812211184055191</v>
      </c>
      <c r="T23" s="7">
        <v>0.11730658342221501</v>
      </c>
      <c r="U23" s="7">
        <v>0.435799897293563</v>
      </c>
      <c r="V23" s="7">
        <v>-0.239941926258222</v>
      </c>
      <c r="W23" s="7">
        <v>0.49318771064287897</v>
      </c>
      <c r="X23" s="7">
        <v>0.51021193274356802</v>
      </c>
      <c r="Y23" s="7">
        <v>0.27735844461197001</v>
      </c>
      <c r="Z23" s="7">
        <v>0.46243599671718799</v>
      </c>
      <c r="AA23" s="7">
        <v>-0.40298514558202997</v>
      </c>
      <c r="AB23" s="7">
        <v>-0.56878452917571498</v>
      </c>
      <c r="AC23" s="7">
        <v>-0.91665152643286296</v>
      </c>
      <c r="AD23" s="7">
        <v>-0.97120044374651404</v>
      </c>
      <c r="AE23" s="7">
        <v>-0.80201228530708402</v>
      </c>
      <c r="AF23" s="7">
        <v>-1.37470429779464</v>
      </c>
    </row>
    <row r="24" spans="1:32" x14ac:dyDescent="0.35">
      <c r="A24" t="s">
        <v>127</v>
      </c>
      <c r="B24" s="7">
        <v>-0.19093423742526919</v>
      </c>
      <c r="C24" s="7">
        <v>-0.23260154789353468</v>
      </c>
      <c r="D24" s="7">
        <v>-0.28398526729663393</v>
      </c>
      <c r="E24" s="7">
        <v>-0.26243935969965182</v>
      </c>
      <c r="F24" s="7">
        <v>-0.31399841579785159</v>
      </c>
      <c r="G24" s="7">
        <v>-0.42697882842945761</v>
      </c>
      <c r="H24" s="7">
        <v>-0.49776005156585401</v>
      </c>
      <c r="I24" s="7">
        <v>-0.53987169473218666</v>
      </c>
      <c r="J24" s="7">
        <v>-0.54784475494352169</v>
      </c>
      <c r="K24" s="7">
        <v>-0.64368587608474681</v>
      </c>
      <c r="L24" s="7">
        <v>-0.71658117845872382</v>
      </c>
      <c r="M24" s="7">
        <v>-0.72144100495933994</v>
      </c>
      <c r="N24" s="7">
        <v>-0.76904250530670937</v>
      </c>
      <c r="O24" s="7">
        <v>-0.8342564433035693</v>
      </c>
      <c r="P24" s="7">
        <v>-0.80822942886741755</v>
      </c>
      <c r="Q24" s="7">
        <v>-0.84660275742392943</v>
      </c>
      <c r="R24" s="7">
        <v>-0.66247849477172005</v>
      </c>
      <c r="S24" s="7">
        <v>-0.64398723557951409</v>
      </c>
      <c r="T24" s="7">
        <v>-0.72663217361945653</v>
      </c>
      <c r="U24" s="7">
        <v>-0.67008911767438339</v>
      </c>
      <c r="V24" s="7">
        <v>-0.65661539410789338</v>
      </c>
      <c r="W24" s="7">
        <v>-0.72794626420444808</v>
      </c>
      <c r="X24" s="7">
        <v>-0.95207754715411697</v>
      </c>
      <c r="Y24" s="7">
        <v>-1.1429636071729412</v>
      </c>
      <c r="Z24" s="7">
        <v>-0.96828202352897885</v>
      </c>
      <c r="AA24" s="7">
        <v>-1.279092551710231</v>
      </c>
      <c r="AB24" s="7">
        <v>-1.6861229651515546</v>
      </c>
      <c r="AC24" s="7">
        <v>-1.7615142467362312</v>
      </c>
      <c r="AD24" s="7">
        <v>-1.7964604836880509</v>
      </c>
      <c r="AE24" s="7">
        <v>-1.6516151967029993</v>
      </c>
      <c r="AF24" s="7">
        <v>-1.8829612403587703</v>
      </c>
    </row>
    <row r="25" spans="1:32" x14ac:dyDescent="0.35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E202E-DB78-49CF-9DF8-77E20DB7A755}">
  <dimension ref="A1:AF24"/>
  <sheetViews>
    <sheetView workbookViewId="0">
      <selection activeCell="T34" sqref="T34"/>
    </sheetView>
  </sheetViews>
  <sheetFormatPr defaultRowHeight="14.5" x14ac:dyDescent="0.35"/>
  <cols>
    <col min="1" max="1" width="33.54296875" customWidth="1"/>
  </cols>
  <sheetData>
    <row r="1" spans="1:1" x14ac:dyDescent="0.35">
      <c r="A1" s="16" t="s">
        <v>218</v>
      </c>
    </row>
    <row r="21" spans="1:32" x14ac:dyDescent="0.35">
      <c r="B21" s="15">
        <v>1990</v>
      </c>
      <c r="C21" s="15">
        <v>1991</v>
      </c>
      <c r="D21" s="15">
        <v>1992</v>
      </c>
      <c r="E21" s="15">
        <v>1993</v>
      </c>
      <c r="F21" s="15">
        <v>1994</v>
      </c>
      <c r="G21" s="15">
        <v>1995</v>
      </c>
      <c r="H21" s="15">
        <v>1996</v>
      </c>
      <c r="I21" s="15">
        <v>1997</v>
      </c>
      <c r="J21" s="15">
        <v>1998</v>
      </c>
      <c r="K21" s="15">
        <v>1999</v>
      </c>
      <c r="L21" s="15">
        <v>2000</v>
      </c>
      <c r="M21" s="15">
        <v>2001</v>
      </c>
      <c r="N21" s="15">
        <v>2002</v>
      </c>
      <c r="O21" s="15">
        <v>2003</v>
      </c>
      <c r="P21" s="15">
        <v>2004</v>
      </c>
      <c r="Q21" s="15">
        <v>2005</v>
      </c>
      <c r="R21" s="15">
        <v>2006</v>
      </c>
      <c r="S21" s="15">
        <v>2007</v>
      </c>
      <c r="T21" s="15">
        <v>2008</v>
      </c>
      <c r="U21" s="15">
        <v>2009</v>
      </c>
      <c r="V21" s="15">
        <v>2010</v>
      </c>
      <c r="W21" s="15">
        <v>2011</v>
      </c>
      <c r="X21" s="15">
        <v>2012</v>
      </c>
      <c r="Y21" s="15">
        <v>2013</v>
      </c>
      <c r="Z21" s="15">
        <v>2014</v>
      </c>
      <c r="AA21" s="15">
        <v>2015</v>
      </c>
      <c r="AB21" s="15">
        <v>2016</v>
      </c>
      <c r="AC21" s="15">
        <v>2017</v>
      </c>
      <c r="AD21" s="15">
        <v>2018</v>
      </c>
      <c r="AE21" s="15">
        <v>2019</v>
      </c>
      <c r="AF21" s="15">
        <v>2020</v>
      </c>
    </row>
    <row r="22" spans="1:32" x14ac:dyDescent="0.35">
      <c r="A22" t="s">
        <v>154</v>
      </c>
      <c r="B22" s="7">
        <v>-0.15644334188113102</v>
      </c>
      <c r="C22" s="7">
        <v>-0.13893405134397499</v>
      </c>
      <c r="D22" s="7">
        <v>-0.120779300689883</v>
      </c>
      <c r="E22" s="7">
        <v>-0.103546361738396</v>
      </c>
      <c r="F22" s="7">
        <v>-8.5498596289888401E-2</v>
      </c>
      <c r="G22" s="7">
        <v>-7.6285277057695597E-2</v>
      </c>
      <c r="H22" s="7">
        <v>-5.30844311355868E-2</v>
      </c>
      <c r="I22" s="7">
        <v>-4.7487609517284E-2</v>
      </c>
      <c r="J22" s="7">
        <v>-2.8489566484758002E-2</v>
      </c>
      <c r="K22" s="7">
        <v>-2.8933326191772402E-2</v>
      </c>
      <c r="L22" s="7">
        <v>-2.8083246764450901E-2</v>
      </c>
      <c r="M22" s="7">
        <v>-2.6290739076310701E-2</v>
      </c>
      <c r="N22" s="7">
        <v>-2.4745013996978399E-2</v>
      </c>
      <c r="O22" s="7">
        <v>4.6839776222371296E-3</v>
      </c>
      <c r="P22" s="7">
        <v>2.9446784339963398E-3</v>
      </c>
      <c r="Q22" s="7">
        <v>4.1781830794177799E-3</v>
      </c>
      <c r="R22" s="7">
        <v>9.5989615228824106E-3</v>
      </c>
      <c r="S22" s="7">
        <v>1.76893751477618E-2</v>
      </c>
      <c r="T22" s="7">
        <v>3.11741869218355E-2</v>
      </c>
      <c r="U22" s="7">
        <v>4.7655059574714899E-3</v>
      </c>
      <c r="V22" s="7">
        <v>-1.63570906974163E-2</v>
      </c>
      <c r="W22" s="7">
        <v>-3.7206814058213404E-2</v>
      </c>
      <c r="X22" s="7">
        <v>-6.7073069300154706E-2</v>
      </c>
      <c r="Y22" s="7">
        <v>-8.6762955170395201E-2</v>
      </c>
      <c r="Z22" s="7">
        <v>-0.10555974637436699</v>
      </c>
      <c r="AA22" s="7">
        <v>-0.11704529412966699</v>
      </c>
      <c r="AB22" s="7">
        <v>-0.12068362451270601</v>
      </c>
      <c r="AC22" s="7">
        <v>-0.13217622903218099</v>
      </c>
      <c r="AD22" s="7">
        <v>-0.14432418439928402</v>
      </c>
      <c r="AE22" s="7">
        <v>-0.14440968323533201</v>
      </c>
      <c r="AF22" s="7">
        <v>-0.142940304651032</v>
      </c>
    </row>
    <row r="23" spans="1:32" x14ac:dyDescent="0.35">
      <c r="A23" t="s">
        <v>155</v>
      </c>
      <c r="B23" s="7">
        <v>-2.33385248640562</v>
      </c>
      <c r="C23" s="7">
        <v>-0.39246921104723204</v>
      </c>
      <c r="D23" s="7">
        <v>-3.1552133024933999</v>
      </c>
      <c r="E23" s="7">
        <v>-3.74555360616734</v>
      </c>
      <c r="F23" s="7">
        <v>-3.6096967715965502</v>
      </c>
      <c r="G23" s="7">
        <v>-4.4598172106231404</v>
      </c>
      <c r="H23" s="7">
        <v>-6.4819257471829692</v>
      </c>
      <c r="I23" s="7">
        <v>-5.4905732414154196</v>
      </c>
      <c r="J23" s="7">
        <v>-5.5877854459032292</v>
      </c>
      <c r="K23" s="7">
        <v>-4.2479646648553997</v>
      </c>
      <c r="L23" s="7">
        <v>-3.8050255590211401</v>
      </c>
      <c r="M23" s="7">
        <v>-4.78536681609281</v>
      </c>
      <c r="N23" s="7">
        <v>-5.1452041224166098</v>
      </c>
      <c r="O23" s="7">
        <v>-4.3120664588554103</v>
      </c>
      <c r="P23" s="7">
        <v>-5.5067316079578106</v>
      </c>
      <c r="Q23" s="7">
        <v>-5.19060476710992</v>
      </c>
      <c r="R23" s="7">
        <v>-4.84786223655514</v>
      </c>
      <c r="S23" s="7">
        <v>-4.1866243087820605</v>
      </c>
      <c r="T23" s="7">
        <v>-3.2769129042338401</v>
      </c>
      <c r="U23" s="7">
        <v>1.1055896437947699</v>
      </c>
      <c r="V23" s="7">
        <v>1.4925783351844399</v>
      </c>
      <c r="W23" s="7">
        <v>2.5101309029866603</v>
      </c>
      <c r="X23" s="7">
        <v>4.0786149142968702</v>
      </c>
      <c r="Y23" s="7">
        <v>2.6249554655999798</v>
      </c>
      <c r="Z23" s="7">
        <v>-0.52644840566141005</v>
      </c>
      <c r="AA23" s="7">
        <v>-0.148146089020046</v>
      </c>
      <c r="AB23" s="7">
        <v>-1.2871487600949398</v>
      </c>
      <c r="AC23" s="7">
        <v>-3.2839133856275398</v>
      </c>
      <c r="AD23" s="7">
        <v>-2.3718086632487596</v>
      </c>
      <c r="AE23" s="7">
        <v>-2.7253892788598302</v>
      </c>
      <c r="AF23" s="7">
        <v>-3.0777374243693596</v>
      </c>
    </row>
    <row r="24" spans="1:32" x14ac:dyDescent="0.3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</sheetData>
  <pageMargins left="0.7" right="0.7" top="0.75" bottom="0.75" header="0.3" footer="0.3"/>
  <pageSetup paperSize="9" orientation="portrait" r:id="rId1"/>
  <headerFooter>
    <oddFooter>&amp;C&amp;1#&amp;"Calibri"&amp;12&amp;K000000OFFICIAL-Sensitive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32F5B-B8C9-4CF3-8FCF-CFC330A4E2D8}">
  <dimension ref="A1:AF25"/>
  <sheetViews>
    <sheetView workbookViewId="0">
      <selection activeCell="AF18" sqref="AF18"/>
    </sheetView>
  </sheetViews>
  <sheetFormatPr defaultRowHeight="14.5" x14ac:dyDescent="0.35"/>
  <cols>
    <col min="1" max="1" width="50.1796875" customWidth="1"/>
  </cols>
  <sheetData>
    <row r="1" spans="1:1" x14ac:dyDescent="0.35">
      <c r="A1" s="16" t="s">
        <v>219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128</v>
      </c>
      <c r="B23" s="7">
        <v>2.2924578075352846</v>
      </c>
      <c r="C23" s="7">
        <v>2.2291143448972961</v>
      </c>
      <c r="D23" s="7">
        <v>1.8776260110722589</v>
      </c>
      <c r="E23" s="7">
        <v>2.2747756198985081</v>
      </c>
      <c r="F23" s="7">
        <v>2.0443492418120557</v>
      </c>
      <c r="G23" s="7">
        <v>1.4414296057027562</v>
      </c>
      <c r="H23" s="7">
        <v>1.6253848661350652</v>
      </c>
      <c r="I23" s="7">
        <v>1.6039623985549647</v>
      </c>
      <c r="J23" s="7">
        <v>1.1255369958471941</v>
      </c>
      <c r="K23" s="7">
        <v>1.1369613708075252</v>
      </c>
      <c r="L23" s="7">
        <v>1.0544281558792521</v>
      </c>
      <c r="M23" s="7">
        <v>1.4826534667280895</v>
      </c>
      <c r="N23" s="7">
        <v>1.4756402764924952</v>
      </c>
      <c r="O23" s="7">
        <v>1.6690867805354852</v>
      </c>
      <c r="P23" s="7">
        <v>1.8197096881521384</v>
      </c>
      <c r="Q23" s="7">
        <v>1.9358324279593717</v>
      </c>
      <c r="R23" s="7">
        <v>2.1374671900239197</v>
      </c>
      <c r="S23" s="7">
        <v>1.8955610085208521</v>
      </c>
      <c r="T23" s="7">
        <v>1.8298101234463418</v>
      </c>
      <c r="U23" s="7">
        <v>1.8257534891546783</v>
      </c>
      <c r="V23" s="7">
        <v>1.8490167465042886</v>
      </c>
      <c r="W23" s="7">
        <v>2.6591918867917905</v>
      </c>
      <c r="X23" s="7">
        <v>2.1007308324383378</v>
      </c>
      <c r="Y23" s="7">
        <v>1.3814282277456569</v>
      </c>
      <c r="Z23" s="7">
        <v>1.5589752729703596</v>
      </c>
      <c r="AA23" s="7">
        <v>1.016731858518974</v>
      </c>
      <c r="AB23" s="7">
        <v>0.75345069678395604</v>
      </c>
      <c r="AC23" s="7">
        <v>0.89005311215712379</v>
      </c>
      <c r="AD23" s="7">
        <v>0.92158959637146631</v>
      </c>
      <c r="AE23" s="7">
        <v>0.61349347231614859</v>
      </c>
      <c r="AF23" s="7">
        <v>0.42880954740521537</v>
      </c>
    </row>
    <row r="24" spans="1:32" x14ac:dyDescent="0.35">
      <c r="A24" t="s">
        <v>129</v>
      </c>
      <c r="B24" s="7">
        <v>0.67829986203831338</v>
      </c>
      <c r="C24" s="7">
        <v>0.68166040347313306</v>
      </c>
      <c r="D24" s="7">
        <v>0.56195594840399354</v>
      </c>
      <c r="E24" s="7">
        <v>0.63540828409927586</v>
      </c>
      <c r="F24" s="7">
        <v>0.5090770887183107</v>
      </c>
      <c r="G24" s="7">
        <v>0.57668703983618386</v>
      </c>
      <c r="H24" s="7">
        <v>0.48551251094096665</v>
      </c>
      <c r="I24" s="7">
        <v>0.61784759051322524</v>
      </c>
      <c r="J24" s="7">
        <v>0.64451653306618284</v>
      </c>
      <c r="K24" s="7">
        <v>0.42731661607835636</v>
      </c>
      <c r="L24" s="7">
        <v>0.47510947676451321</v>
      </c>
      <c r="M24" s="7">
        <v>0.61004591994953317</v>
      </c>
      <c r="N24" s="7">
        <v>0.72999540180809541</v>
      </c>
      <c r="O24" s="7">
        <v>1.2816009851863694</v>
      </c>
      <c r="P24" s="7">
        <v>1.5938580882008984</v>
      </c>
      <c r="Q24" s="7">
        <v>1.7402842893823045</v>
      </c>
      <c r="R24" s="7">
        <v>2.724642445634176</v>
      </c>
      <c r="S24" s="7">
        <v>2.3589080772336493</v>
      </c>
      <c r="T24" s="7">
        <v>1.4286168722490911</v>
      </c>
      <c r="U24" s="7">
        <v>1.5956121775728205</v>
      </c>
      <c r="V24" s="7">
        <v>2.3700789583204234</v>
      </c>
      <c r="W24" s="7">
        <v>0.91037475110859989</v>
      </c>
      <c r="X24" s="7">
        <v>0.58531673699010689</v>
      </c>
      <c r="Y24" s="7">
        <v>0.7084789503982134</v>
      </c>
      <c r="Z24" s="7">
        <v>0.96795889475740571</v>
      </c>
      <c r="AA24" s="7">
        <v>0.93251604182485726</v>
      </c>
      <c r="AB24" s="7">
        <v>0.84343189962978082</v>
      </c>
      <c r="AC24" s="7">
        <v>0.71353071318719952</v>
      </c>
      <c r="AD24" s="7">
        <v>0.67075386152602245</v>
      </c>
      <c r="AE24" s="7">
        <v>0.60286324637125555</v>
      </c>
      <c r="AF24" s="7">
        <v>0.90821116217670728</v>
      </c>
    </row>
    <row r="25" spans="1:32" x14ac:dyDescent="0.35">
      <c r="A25" t="s">
        <v>130</v>
      </c>
      <c r="B25" s="7">
        <v>7.5904074317754064</v>
      </c>
      <c r="C25" s="7">
        <v>5.7017353446405847</v>
      </c>
      <c r="D25" s="7">
        <v>3.9263932845686003</v>
      </c>
      <c r="E25" s="7">
        <v>3.5523389507658711</v>
      </c>
      <c r="F25" s="7">
        <v>2.1370886168898662</v>
      </c>
      <c r="G25" s="7">
        <v>2.0691050877034498</v>
      </c>
      <c r="H25" s="7">
        <v>1.6222621903457308</v>
      </c>
      <c r="I25" s="7">
        <v>1.7909032106420102</v>
      </c>
      <c r="J25" s="7">
        <v>1.6430118735314916</v>
      </c>
      <c r="K25" s="7">
        <v>0.88559007068685502</v>
      </c>
      <c r="L25" s="7">
        <v>0.80817419521878486</v>
      </c>
      <c r="M25" s="7">
        <v>1.4465819327460618</v>
      </c>
      <c r="N25" s="7">
        <v>1.652814234345596</v>
      </c>
      <c r="O25" s="7">
        <v>4.4280676500512968</v>
      </c>
      <c r="P25" s="7">
        <v>5.212567346532551</v>
      </c>
      <c r="Q25" s="7">
        <v>2.719146692644649</v>
      </c>
      <c r="R25" s="7">
        <v>4.3903968012141918</v>
      </c>
      <c r="S25" s="7">
        <v>3.8124593634122501</v>
      </c>
      <c r="T25" s="7">
        <v>2.2779893163143257</v>
      </c>
      <c r="U25" s="7">
        <v>3.4362752378626804</v>
      </c>
      <c r="V25" s="7">
        <v>3.7936666047791867</v>
      </c>
      <c r="W25" s="7">
        <v>1.1608570152385471</v>
      </c>
      <c r="X25" s="7">
        <v>0.58103014753205562</v>
      </c>
      <c r="Y25" s="7">
        <v>0.58922490779339531</v>
      </c>
      <c r="Z25" s="7">
        <v>0.7820696811335619</v>
      </c>
      <c r="AA25" s="7">
        <v>0.76283117120893695</v>
      </c>
      <c r="AB25" s="7">
        <v>0.69709068909989713</v>
      </c>
      <c r="AC25" s="7">
        <v>0.49561927044531451</v>
      </c>
      <c r="AD25" s="7">
        <v>0.36926918981969742</v>
      </c>
      <c r="AE25" s="7">
        <v>0.27934860748639262</v>
      </c>
      <c r="AF25" s="7">
        <v>0.27951538376287766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F03A-2BEC-41CF-B71E-213BF8807A5F}">
  <dimension ref="A1:B28"/>
  <sheetViews>
    <sheetView workbookViewId="0">
      <selection activeCell="E26" sqref="E26"/>
    </sheetView>
  </sheetViews>
  <sheetFormatPr defaultRowHeight="14.5" x14ac:dyDescent="0.35"/>
  <cols>
    <col min="1" max="1" width="41.7265625" customWidth="1"/>
    <col min="2" max="2" width="12.81640625" customWidth="1"/>
  </cols>
  <sheetData>
    <row r="1" spans="1:1" x14ac:dyDescent="0.35">
      <c r="A1" s="16" t="s">
        <v>220</v>
      </c>
    </row>
    <row r="20" spans="1:2" ht="43.5" x14ac:dyDescent="0.35">
      <c r="A20" t="s">
        <v>131</v>
      </c>
      <c r="B20" s="14" t="s">
        <v>282</v>
      </c>
    </row>
    <row r="21" spans="1:2" x14ac:dyDescent="0.35">
      <c r="A21" t="s">
        <v>132</v>
      </c>
      <c r="B21" s="22">
        <v>0.54020970347657704</v>
      </c>
    </row>
    <row r="22" spans="1:2" x14ac:dyDescent="0.35">
      <c r="A22" t="s">
        <v>133</v>
      </c>
      <c r="B22" s="22">
        <v>0.2278792793012093</v>
      </c>
    </row>
    <row r="23" spans="1:2" x14ac:dyDescent="0.35">
      <c r="A23" t="s">
        <v>135</v>
      </c>
      <c r="B23" s="22">
        <v>9.0716617368399644E-2</v>
      </c>
    </row>
    <row r="24" spans="1:2" x14ac:dyDescent="0.35">
      <c r="A24" t="s">
        <v>136</v>
      </c>
      <c r="B24" s="22">
        <v>6.7778183930647995E-2</v>
      </c>
    </row>
    <row r="25" spans="1:2" x14ac:dyDescent="0.35">
      <c r="A25" t="s">
        <v>137</v>
      </c>
      <c r="B25" s="22">
        <v>3.5852314571320251E-2</v>
      </c>
    </row>
    <row r="26" spans="1:2" x14ac:dyDescent="0.35">
      <c r="A26" t="s">
        <v>139</v>
      </c>
      <c r="B26" s="22">
        <v>2.4862765998244961E-2</v>
      </c>
    </row>
    <row r="27" spans="1:2" x14ac:dyDescent="0.35">
      <c r="A27" t="s">
        <v>138</v>
      </c>
      <c r="B27" s="22">
        <v>2.7318099678059669E-2</v>
      </c>
    </row>
    <row r="28" spans="1:2" x14ac:dyDescent="0.35">
      <c r="A28" t="s">
        <v>134</v>
      </c>
      <c r="B28" s="22">
        <v>-1.461696169458661E-2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D19C6-F094-46B7-ACF1-49E257509FEE}">
  <dimension ref="A1:AF35"/>
  <sheetViews>
    <sheetView zoomScaleNormal="100" workbookViewId="0">
      <selection activeCell="B25" sqref="B25"/>
    </sheetView>
  </sheetViews>
  <sheetFormatPr defaultRowHeight="14.5" x14ac:dyDescent="0.35"/>
  <cols>
    <col min="1" max="1" width="34.453125" customWidth="1"/>
    <col min="31" max="32" width="9" bestFit="1" customWidth="1"/>
  </cols>
  <sheetData>
    <row r="1" spans="1:1" x14ac:dyDescent="0.35">
      <c r="A1" s="16" t="s">
        <v>175</v>
      </c>
    </row>
    <row r="25" spans="1:32" x14ac:dyDescent="0.35">
      <c r="B25" s="15">
        <v>1990</v>
      </c>
      <c r="C25" s="15">
        <v>1991</v>
      </c>
      <c r="D25" s="15">
        <v>1992</v>
      </c>
      <c r="E25" s="15">
        <v>1993</v>
      </c>
      <c r="F25" s="15">
        <v>1994</v>
      </c>
      <c r="G25" s="15">
        <v>1995</v>
      </c>
      <c r="H25" s="15">
        <v>1996</v>
      </c>
      <c r="I25" s="15">
        <v>1997</v>
      </c>
      <c r="J25" s="15">
        <v>1998</v>
      </c>
      <c r="K25" s="15">
        <v>1999</v>
      </c>
      <c r="L25" s="15">
        <v>2000</v>
      </c>
      <c r="M25" s="15">
        <v>2001</v>
      </c>
      <c r="N25" s="15">
        <v>2002</v>
      </c>
      <c r="O25" s="15">
        <v>2003</v>
      </c>
      <c r="P25" s="15">
        <v>2004</v>
      </c>
      <c r="Q25" s="15">
        <v>2005</v>
      </c>
      <c r="R25" s="15">
        <v>2006</v>
      </c>
      <c r="S25" s="15">
        <v>2007</v>
      </c>
      <c r="T25" s="15">
        <v>2008</v>
      </c>
      <c r="U25" s="15">
        <v>2009</v>
      </c>
      <c r="V25" s="15">
        <v>2010</v>
      </c>
      <c r="W25" s="15">
        <v>2011</v>
      </c>
      <c r="X25" s="15">
        <v>2012</v>
      </c>
      <c r="Y25" s="15">
        <v>2013</v>
      </c>
      <c r="Z25" s="15">
        <v>2014</v>
      </c>
      <c r="AA25" s="15">
        <v>2015</v>
      </c>
      <c r="AB25" s="15">
        <v>2016</v>
      </c>
      <c r="AC25" s="15">
        <v>2017</v>
      </c>
      <c r="AD25" s="15">
        <v>2018</v>
      </c>
      <c r="AE25" s="15">
        <v>2019</v>
      </c>
      <c r="AF25" s="15">
        <v>2020</v>
      </c>
    </row>
    <row r="26" spans="1:32" x14ac:dyDescent="0.35">
      <c r="A26" t="s">
        <v>45</v>
      </c>
      <c r="B26" s="7">
        <v>6.4079527306871471</v>
      </c>
      <c r="C26" s="7">
        <v>6.2216383391729968</v>
      </c>
      <c r="D26" s="7">
        <v>6.1541113124395501</v>
      </c>
      <c r="E26" s="7">
        <v>6.0797750216681248</v>
      </c>
      <c r="F26" s="7">
        <v>5.805575141498247</v>
      </c>
      <c r="G26" s="7">
        <v>5.7869222739617783</v>
      </c>
      <c r="H26" s="7">
        <v>5.0689086604145217</v>
      </c>
      <c r="I26" s="7">
        <v>4.9956435463123281</v>
      </c>
      <c r="J26" s="7">
        <v>4.6816079776117139</v>
      </c>
      <c r="K26" s="7">
        <v>4.8121728051483696</v>
      </c>
      <c r="L26" s="7">
        <v>4.3429653327130131</v>
      </c>
      <c r="M26" s="7">
        <v>4.4357679562531596</v>
      </c>
      <c r="N26" s="7">
        <v>4.6707430127530305</v>
      </c>
      <c r="O26" s="7">
        <v>4.270656656475043</v>
      </c>
      <c r="P26" s="7">
        <v>4.2242375523214042</v>
      </c>
      <c r="Q26" s="7">
        <v>4.2158795495612997</v>
      </c>
      <c r="R26" s="7">
        <v>4.1858984258090715</v>
      </c>
      <c r="S26" s="7">
        <v>4.0822674544106299</v>
      </c>
      <c r="T26" s="7">
        <v>4.0194003503911979</v>
      </c>
      <c r="U26" s="7">
        <v>4.0860914727889224</v>
      </c>
      <c r="V26" s="7">
        <v>3.9192623228781995</v>
      </c>
      <c r="W26" s="7">
        <v>3.5607646246267319</v>
      </c>
      <c r="X26" s="7">
        <v>3.2297809573962359</v>
      </c>
      <c r="Y26" s="7">
        <v>2.2750380378824913</v>
      </c>
      <c r="Z26" s="7">
        <v>2.3860718611090039</v>
      </c>
      <c r="AA26" s="7">
        <v>2.8699709714413499</v>
      </c>
      <c r="AB26" s="7">
        <v>2.8423086498813674</v>
      </c>
      <c r="AC26" s="7">
        <v>3.1022357244695624</v>
      </c>
      <c r="AD26" s="7">
        <v>2.828842673837761</v>
      </c>
      <c r="AE26" s="7">
        <v>2.8277122616040953</v>
      </c>
      <c r="AF26" s="7">
        <v>2.8150078223381461</v>
      </c>
    </row>
    <row r="27" spans="1:32" x14ac:dyDescent="0.35">
      <c r="A27" t="s">
        <v>44</v>
      </c>
      <c r="B27" s="7">
        <v>16.995750938607415</v>
      </c>
      <c r="C27" s="7">
        <v>16.623309736852473</v>
      </c>
      <c r="D27" s="7">
        <v>16.243802143185817</v>
      </c>
      <c r="E27" s="7">
        <v>15.843691876951722</v>
      </c>
      <c r="F27" s="7">
        <v>16.436248096506986</v>
      </c>
      <c r="G27" s="7">
        <v>16.0392329123063</v>
      </c>
      <c r="H27" s="7">
        <v>16.621271645632742</v>
      </c>
      <c r="I27" s="7">
        <v>16.870114308054109</v>
      </c>
      <c r="J27" s="7">
        <v>16.202928441299758</v>
      </c>
      <c r="K27" s="7">
        <v>16.426337005418084</v>
      </c>
      <c r="L27" s="7">
        <v>17.50308626456312</v>
      </c>
      <c r="M27" s="7">
        <v>17.84686356611077</v>
      </c>
      <c r="N27" s="7">
        <v>17.931588577529709</v>
      </c>
      <c r="O27" s="7">
        <v>17.093673844763313</v>
      </c>
      <c r="P27" s="7">
        <v>17.137175469478819</v>
      </c>
      <c r="Q27" s="7">
        <v>18.063922213145034</v>
      </c>
      <c r="R27" s="7">
        <v>17.066960912776622</v>
      </c>
      <c r="S27" s="7">
        <v>16.176182150982072</v>
      </c>
      <c r="T27" s="7">
        <v>15.373868423420356</v>
      </c>
      <c r="U27" s="7">
        <v>14.979694264472874</v>
      </c>
      <c r="V27" s="7">
        <v>14.858830910212019</v>
      </c>
      <c r="W27" s="7">
        <v>15.567047792392321</v>
      </c>
      <c r="X27" s="7">
        <v>16.452431983549111</v>
      </c>
      <c r="Y27" s="7">
        <v>16.200250735633468</v>
      </c>
      <c r="Z27" s="7">
        <v>16.380276082397973</v>
      </c>
      <c r="AA27" s="7">
        <v>16.130269355198354</v>
      </c>
      <c r="AB27" s="7">
        <v>15.101323028056004</v>
      </c>
      <c r="AC27" s="7">
        <v>16.340073549827938</v>
      </c>
      <c r="AD27" s="7">
        <v>16.682081178428682</v>
      </c>
      <c r="AE27" s="7">
        <v>15.569662774351201</v>
      </c>
      <c r="AF27" s="7">
        <v>16.101413180775531</v>
      </c>
    </row>
    <row r="28" spans="1:32" x14ac:dyDescent="0.35">
      <c r="A28" t="s">
        <v>46</v>
      </c>
      <c r="B28" s="7">
        <v>2.5177377542920398</v>
      </c>
      <c r="C28" s="7">
        <v>2.4945804890229164</v>
      </c>
      <c r="D28" s="7">
        <v>2.4596942307329819</v>
      </c>
      <c r="E28" s="7">
        <v>2.2860776060581776</v>
      </c>
      <c r="F28" s="7">
        <v>1.8910865987903074</v>
      </c>
      <c r="G28" s="7">
        <v>1.7530982250801481</v>
      </c>
      <c r="H28" s="7">
        <v>1.632112980642666</v>
      </c>
      <c r="I28" s="7">
        <v>1.6208821350178901</v>
      </c>
      <c r="J28" s="7">
        <v>1.8785632056146868</v>
      </c>
      <c r="K28" s="7">
        <v>1.8448625877030882</v>
      </c>
      <c r="L28" s="7">
        <v>1.9616170741030923</v>
      </c>
      <c r="M28" s="7">
        <v>2.2267283642446758</v>
      </c>
      <c r="N28" s="7">
        <v>2.34489654333442</v>
      </c>
      <c r="O28" s="7">
        <v>2.4924430217011788</v>
      </c>
      <c r="P28" s="7">
        <v>2.6104211076472064</v>
      </c>
      <c r="Q28" s="7">
        <v>2.8113816819099595</v>
      </c>
      <c r="R28" s="7">
        <v>2.6559611920016213</v>
      </c>
      <c r="S28" s="7">
        <v>2.8424051686736798</v>
      </c>
      <c r="T28" s="7">
        <v>2.9473590684128452</v>
      </c>
      <c r="U28" s="7">
        <v>3.191215367010757</v>
      </c>
      <c r="V28" s="7">
        <v>3.2837969610924769</v>
      </c>
      <c r="W28" s="7">
        <v>3.5449033822818548</v>
      </c>
      <c r="X28" s="7">
        <v>3.5727007470818206</v>
      </c>
      <c r="Y28" s="7">
        <v>3.4138016085417004</v>
      </c>
      <c r="Z28" s="7">
        <v>3.31367392725751</v>
      </c>
      <c r="AA28" s="7">
        <v>3.1510421542475546</v>
      </c>
      <c r="AB28" s="7">
        <v>3.2068501072108684</v>
      </c>
      <c r="AC28" s="7">
        <v>3.1640106308696878</v>
      </c>
      <c r="AD28" s="7">
        <v>3.2804552185506006</v>
      </c>
      <c r="AE28" s="7">
        <v>3.5440275398286696</v>
      </c>
      <c r="AF28" s="7">
        <v>3.5824408406974735</v>
      </c>
    </row>
    <row r="29" spans="1:32" x14ac:dyDescent="0.35">
      <c r="A29" t="s">
        <v>47</v>
      </c>
      <c r="B29" s="7">
        <v>3.9602784712309536</v>
      </c>
      <c r="C29" s="7">
        <v>3.5582180597680861</v>
      </c>
      <c r="D29" s="7">
        <v>3.5880099387536126</v>
      </c>
      <c r="E29" s="7">
        <v>3.5555828528881519</v>
      </c>
      <c r="F29" s="7">
        <v>3.2030580284082464</v>
      </c>
      <c r="G29" s="7">
        <v>4.0902216998485272</v>
      </c>
      <c r="H29" s="7">
        <v>3.5093359864852069</v>
      </c>
      <c r="I29" s="7">
        <v>3.3571461482427423</v>
      </c>
      <c r="J29" s="7">
        <v>2.9439091560029906</v>
      </c>
      <c r="K29" s="7">
        <v>2.6083030378316763</v>
      </c>
      <c r="L29" s="7">
        <v>3.0674218855562705</v>
      </c>
      <c r="M29" s="7">
        <v>2.9825384470136362</v>
      </c>
      <c r="N29" s="7">
        <v>2.6687249357350882</v>
      </c>
      <c r="O29" s="7">
        <v>2.2438083766516401</v>
      </c>
      <c r="P29" s="7">
        <v>2.3804279188125967</v>
      </c>
      <c r="Q29" s="7">
        <v>2.3510582552352326</v>
      </c>
      <c r="R29" s="7">
        <v>2.1661474551244138</v>
      </c>
      <c r="S29" s="7">
        <v>2.0934416590911371</v>
      </c>
      <c r="T29" s="7">
        <v>2.1935304966559293</v>
      </c>
      <c r="U29" s="7">
        <v>2.4388327201686533</v>
      </c>
      <c r="V29" s="7">
        <v>1.9810663569227402</v>
      </c>
      <c r="W29" s="7">
        <v>1.8505220699733833</v>
      </c>
      <c r="X29" s="7">
        <v>1.8581735057678512</v>
      </c>
      <c r="Y29" s="7">
        <v>1.902998169021362</v>
      </c>
      <c r="Z29" s="7">
        <v>1.6161689206147103</v>
      </c>
      <c r="AA29" s="7">
        <v>1.6366350462366277</v>
      </c>
      <c r="AB29" s="7">
        <v>1.7349191044186398</v>
      </c>
      <c r="AC29" s="7">
        <v>1.9309183682565512</v>
      </c>
      <c r="AD29" s="7">
        <v>2.3451896211998293</v>
      </c>
      <c r="AE29" s="7">
        <v>2.1925314847908868</v>
      </c>
      <c r="AF29" s="7">
        <v>2.0020289331829888</v>
      </c>
    </row>
    <row r="30" spans="1:32" x14ac:dyDescent="0.35">
      <c r="A30" t="s">
        <v>48</v>
      </c>
      <c r="B30" s="7">
        <v>15.910499290525989</v>
      </c>
      <c r="C30" s="7">
        <v>15.548833839464764</v>
      </c>
      <c r="D30" s="7">
        <v>15.83219468439607</v>
      </c>
      <c r="E30" s="7">
        <v>16.035917869216078</v>
      </c>
      <c r="F30" s="7">
        <v>16.227246753438482</v>
      </c>
      <c r="G30" s="7">
        <v>16.654228003519513</v>
      </c>
      <c r="H30" s="7">
        <v>17.120200752244209</v>
      </c>
      <c r="I30" s="7">
        <v>17.561936681922163</v>
      </c>
      <c r="J30" s="7">
        <v>17.538813250582923</v>
      </c>
      <c r="K30" s="7">
        <v>17.80167872819948</v>
      </c>
      <c r="L30" s="7">
        <v>18.129619394943351</v>
      </c>
      <c r="M30" s="7">
        <v>18.05011531735742</v>
      </c>
      <c r="N30" s="7">
        <v>18.521113926299282</v>
      </c>
      <c r="O30" s="7">
        <v>19.360795791843366</v>
      </c>
      <c r="P30" s="7">
        <v>20.074724789694276</v>
      </c>
      <c r="Q30" s="7">
        <v>20.203420514666259</v>
      </c>
      <c r="R30" s="7">
        <v>20.44865161377831</v>
      </c>
      <c r="S30" s="7">
        <v>20.735389164577594</v>
      </c>
      <c r="T30" s="7">
        <v>20.866817979467516</v>
      </c>
      <c r="U30" s="7">
        <v>21.016960426747882</v>
      </c>
      <c r="V30" s="7">
        <v>21.389110453854101</v>
      </c>
      <c r="W30" s="7">
        <v>22.229208082702826</v>
      </c>
      <c r="X30" s="7">
        <v>21.793014754775136</v>
      </c>
      <c r="Y30" s="7">
        <v>21.667461686917285</v>
      </c>
      <c r="Z30" s="7">
        <v>22.434151111699979</v>
      </c>
      <c r="AA30" s="7">
        <v>23.072422854772732</v>
      </c>
      <c r="AB30" s="7">
        <v>22.563616993272017</v>
      </c>
      <c r="AC30" s="7">
        <v>22.900298639362219</v>
      </c>
      <c r="AD30" s="7">
        <v>22.624501955212693</v>
      </c>
      <c r="AE30" s="7">
        <v>22.685111794047302</v>
      </c>
      <c r="AF30" s="7">
        <v>20.79017883847224</v>
      </c>
    </row>
    <row r="31" spans="1:32" x14ac:dyDescent="0.35">
      <c r="A31" t="s">
        <v>165</v>
      </c>
      <c r="B31" s="7">
        <v>15.290683505114865</v>
      </c>
      <c r="C31" s="7">
        <v>15.291523141121212</v>
      </c>
      <c r="D31" s="7">
        <v>15.307249641347454</v>
      </c>
      <c r="E31" s="7">
        <v>15.689432370004713</v>
      </c>
      <c r="F31" s="7">
        <v>15.507714126656376</v>
      </c>
      <c r="G31" s="7">
        <v>15.98213188519245</v>
      </c>
      <c r="H31" s="7">
        <v>16.556089395330549</v>
      </c>
      <c r="I31" s="7">
        <v>16.239987094403777</v>
      </c>
      <c r="J31" s="7">
        <v>16.630814774414439</v>
      </c>
      <c r="K31" s="7">
        <v>16.03964164304637</v>
      </c>
      <c r="L31" s="7">
        <v>16.367890822340023</v>
      </c>
      <c r="M31" s="7">
        <v>16.583083441331414</v>
      </c>
      <c r="N31" s="7">
        <v>16.476416976933848</v>
      </c>
      <c r="O31" s="7">
        <v>17.692139756888984</v>
      </c>
      <c r="P31" s="7">
        <v>18.49415447020198</v>
      </c>
      <c r="Q31" s="7">
        <v>18.464076635919838</v>
      </c>
      <c r="R31" s="7">
        <v>17.739811524063633</v>
      </c>
      <c r="S31" s="7">
        <v>17.176313295464634</v>
      </c>
      <c r="T31" s="7">
        <v>17.520451038957351</v>
      </c>
      <c r="U31" s="7">
        <v>17.993709447085113</v>
      </c>
      <c r="V31" s="7">
        <v>17.826908982669295</v>
      </c>
      <c r="W31" s="7">
        <v>18.429404977426753</v>
      </c>
      <c r="X31" s="7">
        <v>18.840615322181932</v>
      </c>
      <c r="Y31" s="7">
        <v>18.675998484093828</v>
      </c>
      <c r="Z31" s="7">
        <v>18.786071530023207</v>
      </c>
      <c r="AA31" s="7">
        <v>18.499575756253872</v>
      </c>
      <c r="AB31" s="7">
        <v>18.439956415387176</v>
      </c>
      <c r="AC31" s="7">
        <v>18.007967451282394</v>
      </c>
      <c r="AD31" s="7">
        <v>18.167981321469313</v>
      </c>
      <c r="AE31" s="7">
        <v>17.547065942473687</v>
      </c>
      <c r="AF31" s="7">
        <v>17.328061296917483</v>
      </c>
    </row>
    <row r="32" spans="1:32" x14ac:dyDescent="0.35">
      <c r="A32" t="s">
        <v>49</v>
      </c>
      <c r="B32" s="7">
        <v>44.178775842827228</v>
      </c>
      <c r="C32" s="7">
        <v>46.285199057503618</v>
      </c>
      <c r="D32" s="7">
        <v>47.50301643796999</v>
      </c>
      <c r="E32" s="7">
        <v>45.313433714862839</v>
      </c>
      <c r="F32" s="7">
        <v>45.448639510811994</v>
      </c>
      <c r="G32" s="7">
        <v>47.802887615986315</v>
      </c>
      <c r="H32" s="7">
        <v>49.862282581756055</v>
      </c>
      <c r="I32" s="7">
        <v>52.535038040065508</v>
      </c>
      <c r="J32" s="7">
        <v>59.16084652973958</v>
      </c>
      <c r="K32" s="7">
        <v>61.76003176947296</v>
      </c>
      <c r="L32" s="7">
        <v>62.622135701606837</v>
      </c>
      <c r="M32" s="7">
        <v>62.200572336423392</v>
      </c>
      <c r="N32" s="7">
        <v>60.35731066063893</v>
      </c>
      <c r="O32" s="7">
        <v>61.467233799079843</v>
      </c>
      <c r="P32" s="7">
        <v>64.673355148944225</v>
      </c>
      <c r="Q32" s="7">
        <v>63.492784908253952</v>
      </c>
      <c r="R32" s="7">
        <v>64.315385083038194</v>
      </c>
      <c r="S32" s="7">
        <v>63.240821736588572</v>
      </c>
      <c r="T32" s="7">
        <v>63.684853150798183</v>
      </c>
      <c r="U32" s="7">
        <v>65.591515549882544</v>
      </c>
      <c r="V32" s="7">
        <v>65.262087565622181</v>
      </c>
      <c r="W32" s="7">
        <v>64.360374983809947</v>
      </c>
      <c r="X32" s="7">
        <v>66.666415180553869</v>
      </c>
      <c r="Y32" s="7">
        <v>58.933656349879158</v>
      </c>
      <c r="Z32" s="7">
        <v>56.941624633050516</v>
      </c>
      <c r="AA32" s="7">
        <v>61.054941656070589</v>
      </c>
      <c r="AB32" s="7">
        <v>59.21247813943851</v>
      </c>
      <c r="AC32" s="7">
        <v>56.07310620503214</v>
      </c>
      <c r="AD32" s="7">
        <v>46.435617349355148</v>
      </c>
      <c r="AE32" s="7">
        <v>43.864600544253257</v>
      </c>
      <c r="AF32" s="7">
        <v>41.709050814088585</v>
      </c>
    </row>
    <row r="33" spans="1:32" x14ac:dyDescent="0.35">
      <c r="A33" t="s">
        <v>50</v>
      </c>
      <c r="B33" s="7">
        <v>5.3710430460012057</v>
      </c>
      <c r="C33" s="7">
        <v>6.7824193519084686</v>
      </c>
      <c r="D33" s="7">
        <v>0.58712854745409959</v>
      </c>
      <c r="E33" s="7">
        <v>1.1563505747663181</v>
      </c>
      <c r="F33" s="7">
        <v>2.1653106313477206</v>
      </c>
      <c r="G33" s="7">
        <v>-1.3196209997658874</v>
      </c>
      <c r="H33" s="7">
        <v>-9.0994811766535708</v>
      </c>
      <c r="I33" s="7">
        <v>-9.6520744598198256</v>
      </c>
      <c r="J33" s="7">
        <v>-9.4357426036413496</v>
      </c>
      <c r="K33" s="7">
        <v>-11.326781964436377</v>
      </c>
      <c r="L33" s="7">
        <v>-8.7057152803423534</v>
      </c>
      <c r="M33" s="7">
        <v>-8.1148639068850166</v>
      </c>
      <c r="N33" s="7">
        <v>-10.98412378439037</v>
      </c>
      <c r="O33" s="7">
        <v>-5.7832176903212247</v>
      </c>
      <c r="P33" s="7">
        <v>-5.4313688196584415</v>
      </c>
      <c r="Q33" s="7">
        <v>-11.016308117707254</v>
      </c>
      <c r="R33" s="7">
        <v>-5.1019489388711259</v>
      </c>
      <c r="S33" s="7">
        <v>1.0450545018947528</v>
      </c>
      <c r="T33" s="7">
        <v>-1.1810850573633389</v>
      </c>
      <c r="U33" s="7">
        <v>7.0618717309243939</v>
      </c>
      <c r="V33" s="7">
        <v>11.261833942508003</v>
      </c>
      <c r="W33" s="7">
        <v>9.0986195772176774</v>
      </c>
      <c r="X33" s="7">
        <v>-7.6931882104713217E-2</v>
      </c>
      <c r="Y33" s="7">
        <v>-3.6189088411204553</v>
      </c>
      <c r="Z33" s="7">
        <v>-7.0176834600177997</v>
      </c>
      <c r="AA33" s="7">
        <v>-11.89066132569574</v>
      </c>
      <c r="AB33" s="7">
        <v>-17.496288314879802</v>
      </c>
      <c r="AC33" s="7">
        <v>-19.735012714948517</v>
      </c>
      <c r="AD33" s="7">
        <v>-19.247612006036853</v>
      </c>
      <c r="AE33" s="7">
        <v>-19.826552227152817</v>
      </c>
      <c r="AF33" s="7">
        <v>-21.054172707143746</v>
      </c>
    </row>
    <row r="34" spans="1:32" ht="17" thickBot="1" x14ac:dyDescent="0.5">
      <c r="A34" s="19" t="s">
        <v>52</v>
      </c>
      <c r="B34" s="18">
        <v>110.63272157928684</v>
      </c>
      <c r="C34" s="18">
        <v>112.80572201481455</v>
      </c>
      <c r="D34" s="18">
        <v>107.67520693627958</v>
      </c>
      <c r="E34" s="18">
        <v>105.96026188641612</v>
      </c>
      <c r="F34" s="18">
        <v>106.68487888745837</v>
      </c>
      <c r="G34" s="18">
        <v>106.78910161612914</v>
      </c>
      <c r="H34" s="18">
        <v>101.27072082585238</v>
      </c>
      <c r="I34" s="18">
        <v>103.5286734941987</v>
      </c>
      <c r="J34" s="18">
        <v>109.60174073162474</v>
      </c>
      <c r="K34" s="18">
        <v>109.96624561238364</v>
      </c>
      <c r="L34" s="18">
        <v>115.28902119548333</v>
      </c>
      <c r="M34" s="18">
        <v>116.21080552184945</v>
      </c>
      <c r="N34" s="18">
        <v>111.98667084883394</v>
      </c>
      <c r="O34" s="18">
        <v>118.83753355708214</v>
      </c>
      <c r="P34" s="18">
        <v>124.16312763744206</v>
      </c>
      <c r="Q34" s="18">
        <v>118.58621564098432</v>
      </c>
      <c r="R34" s="18">
        <v>123.47686726772075</v>
      </c>
      <c r="S34" s="18">
        <v>127.39187513168308</v>
      </c>
      <c r="T34" s="18">
        <v>125.42519545074005</v>
      </c>
      <c r="U34" s="18">
        <v>136.35989097908111</v>
      </c>
      <c r="V34" s="18">
        <v>139.78289749575902</v>
      </c>
      <c r="W34" s="18">
        <v>138.6408454904315</v>
      </c>
      <c r="X34" s="18">
        <v>132.33620056920125</v>
      </c>
      <c r="Y34" s="18">
        <v>119.45029623084883</v>
      </c>
      <c r="Z34" s="18">
        <v>114.84035460613509</v>
      </c>
      <c r="AA34" s="18">
        <v>114.52419646852532</v>
      </c>
      <c r="AB34" s="18">
        <v>105.60516412278477</v>
      </c>
      <c r="AC34" s="18">
        <v>101.78359785415198</v>
      </c>
      <c r="AD34" s="18">
        <v>93.117057312017153</v>
      </c>
      <c r="AE34" s="18">
        <v>88.404160114196287</v>
      </c>
      <c r="AF34" s="18">
        <v>83.274009019328702</v>
      </c>
    </row>
    <row r="35" spans="1:32" ht="15" thickTop="1" x14ac:dyDescent="0.35"/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B7C3B-D076-4B3C-B9C3-B8CBE4F9DA3D}">
  <dimension ref="A1:B28"/>
  <sheetViews>
    <sheetView workbookViewId="0">
      <selection activeCell="D25" sqref="D25"/>
    </sheetView>
  </sheetViews>
  <sheetFormatPr defaultRowHeight="14.5" x14ac:dyDescent="0.35"/>
  <cols>
    <col min="1" max="1" width="40.26953125" customWidth="1"/>
    <col min="2" max="2" width="12.26953125" customWidth="1"/>
  </cols>
  <sheetData>
    <row r="1" spans="1:1" x14ac:dyDescent="0.35">
      <c r="A1" s="16" t="s">
        <v>221</v>
      </c>
    </row>
    <row r="20" spans="1:2" ht="43.5" x14ac:dyDescent="0.35">
      <c r="A20" t="s">
        <v>140</v>
      </c>
      <c r="B20" s="14" t="s">
        <v>156</v>
      </c>
    </row>
    <row r="21" spans="1:2" x14ac:dyDescent="0.35">
      <c r="A21" t="s">
        <v>139</v>
      </c>
      <c r="B21" s="9">
        <v>0.35488248079461926</v>
      </c>
    </row>
    <row r="22" spans="1:2" x14ac:dyDescent="0.35">
      <c r="A22" t="s">
        <v>133</v>
      </c>
      <c r="B22" s="9">
        <v>0.24490878224890131</v>
      </c>
    </row>
    <row r="23" spans="1:2" x14ac:dyDescent="0.35">
      <c r="A23" t="s">
        <v>135</v>
      </c>
      <c r="B23" s="9">
        <v>0.2143083189665268</v>
      </c>
    </row>
    <row r="24" spans="1:2" x14ac:dyDescent="0.35">
      <c r="A24" t="s">
        <v>132</v>
      </c>
      <c r="B24" s="9">
        <v>0.14284261234882456</v>
      </c>
    </row>
    <row r="25" spans="1:2" x14ac:dyDescent="0.35">
      <c r="A25" t="s">
        <v>136</v>
      </c>
      <c r="B25" s="9">
        <v>1.8586775103220234E-2</v>
      </c>
    </row>
    <row r="26" spans="1:2" x14ac:dyDescent="0.35">
      <c r="A26" t="s">
        <v>137</v>
      </c>
      <c r="B26" s="9">
        <v>1.3741604457594358E-2</v>
      </c>
    </row>
    <row r="27" spans="1:2" x14ac:dyDescent="0.35">
      <c r="A27" t="s">
        <v>134</v>
      </c>
      <c r="B27" s="9">
        <v>1.0285771900714212E-2</v>
      </c>
    </row>
    <row r="28" spans="1:2" x14ac:dyDescent="0.35">
      <c r="A28" t="s">
        <v>138</v>
      </c>
      <c r="B28" s="21">
        <v>4.436541795994779E-4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EE7C-B78C-4104-9389-8C1129CA2576}">
  <dimension ref="A1:C28"/>
  <sheetViews>
    <sheetView workbookViewId="0">
      <selection activeCell="A30" sqref="A30"/>
    </sheetView>
  </sheetViews>
  <sheetFormatPr defaultRowHeight="14.5" x14ac:dyDescent="0.35"/>
  <cols>
    <col min="1" max="1" width="41" customWidth="1"/>
  </cols>
  <sheetData>
    <row r="1" spans="1:1" x14ac:dyDescent="0.35">
      <c r="A1" s="16" t="s">
        <v>222</v>
      </c>
    </row>
    <row r="20" spans="1:3" x14ac:dyDescent="0.35">
      <c r="B20" s="14" t="s">
        <v>141</v>
      </c>
      <c r="C20" s="14" t="s">
        <v>142</v>
      </c>
    </row>
    <row r="21" spans="1:3" x14ac:dyDescent="0.35">
      <c r="A21" t="s">
        <v>138</v>
      </c>
      <c r="B21" s="7">
        <v>2.2748876789999999</v>
      </c>
      <c r="C21" s="7">
        <v>1.7321560187440493E-2</v>
      </c>
    </row>
    <row r="22" spans="1:3" x14ac:dyDescent="0.35">
      <c r="A22" t="s">
        <v>134</v>
      </c>
      <c r="B22" s="7">
        <v>-1.2172129999999997</v>
      </c>
      <c r="C22" s="7">
        <v>0.40158669802987046</v>
      </c>
    </row>
    <row r="23" spans="1:3" x14ac:dyDescent="0.35">
      <c r="A23" t="s">
        <v>137</v>
      </c>
      <c r="B23" s="7">
        <v>2.9855659669999999</v>
      </c>
      <c r="C23" s="7">
        <v>0.53651253527940701</v>
      </c>
    </row>
    <row r="24" spans="1:3" x14ac:dyDescent="0.35">
      <c r="A24" t="s">
        <v>136</v>
      </c>
      <c r="B24" s="7">
        <v>5.6441610999999998</v>
      </c>
      <c r="C24" s="7">
        <v>0.72568220574750708</v>
      </c>
    </row>
    <row r="25" spans="1:3" x14ac:dyDescent="0.35">
      <c r="A25" t="s">
        <v>135</v>
      </c>
      <c r="B25" s="7">
        <v>7.5543364129999997</v>
      </c>
      <c r="C25" s="7">
        <v>8.3672252315962581</v>
      </c>
    </row>
    <row r="26" spans="1:3" x14ac:dyDescent="0.35">
      <c r="A26" t="s">
        <v>139</v>
      </c>
      <c r="B26" s="7">
        <v>2.0704221999999999</v>
      </c>
      <c r="C26" s="7">
        <v>13.855652743093028</v>
      </c>
    </row>
    <row r="27" spans="1:3" x14ac:dyDescent="0.35">
      <c r="A27" t="s">
        <v>133</v>
      </c>
      <c r="B27" s="7">
        <v>18.976421160000001</v>
      </c>
      <c r="C27" s="7">
        <v>9.5619570539984036</v>
      </c>
    </row>
    <row r="28" spans="1:3" x14ac:dyDescent="0.35">
      <c r="B28" s="7"/>
      <c r="C28" s="7"/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60B-B5A6-4B2F-B539-AA8AD70ABD9F}">
  <dimension ref="A1:AF24"/>
  <sheetViews>
    <sheetView workbookViewId="0">
      <selection activeCell="S33" sqref="S33"/>
    </sheetView>
  </sheetViews>
  <sheetFormatPr defaultRowHeight="14.5" x14ac:dyDescent="0.35"/>
  <cols>
    <col min="1" max="1" width="24.1796875" customWidth="1"/>
    <col min="2" max="2" width="8.7265625" customWidth="1"/>
  </cols>
  <sheetData>
    <row r="1" spans="1:2" x14ac:dyDescent="0.35">
      <c r="A1" s="16" t="s">
        <v>223</v>
      </c>
      <c r="B1" s="16"/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283</v>
      </c>
      <c r="B23" s="7">
        <v>110.63272157928685</v>
      </c>
      <c r="C23" s="7">
        <v>112.80572201481458</v>
      </c>
      <c r="D23" s="7">
        <v>107.67520693627958</v>
      </c>
      <c r="E23" s="7">
        <v>105.96026188641612</v>
      </c>
      <c r="F23" s="7">
        <v>106.68487888745837</v>
      </c>
      <c r="G23" s="7">
        <v>106.78910161612914</v>
      </c>
      <c r="H23" s="7">
        <v>101.27072082585239</v>
      </c>
      <c r="I23" s="7">
        <v>103.5286734941987</v>
      </c>
      <c r="J23" s="7">
        <v>109.60174073162477</v>
      </c>
      <c r="K23" s="7">
        <v>109.96624561238364</v>
      </c>
      <c r="L23" s="7">
        <v>115.28902119548334</v>
      </c>
      <c r="M23" s="7">
        <v>116.21080552184948</v>
      </c>
      <c r="N23" s="7">
        <v>111.98667084883392</v>
      </c>
      <c r="O23" s="7">
        <v>118.83753355708217</v>
      </c>
      <c r="P23" s="7">
        <v>124.16312763744209</v>
      </c>
      <c r="Q23" s="7">
        <v>118.58621564098434</v>
      </c>
      <c r="R23" s="7">
        <v>123.47686726772075</v>
      </c>
      <c r="S23" s="7">
        <v>127.39187513168312</v>
      </c>
      <c r="T23" s="7">
        <v>125.42519545074003</v>
      </c>
      <c r="U23" s="7">
        <v>136.35989097908117</v>
      </c>
      <c r="V23" s="7">
        <v>139.78289749575902</v>
      </c>
      <c r="W23" s="7">
        <v>138.64084549043153</v>
      </c>
      <c r="X23" s="7">
        <v>132.33620056920125</v>
      </c>
      <c r="Y23" s="7">
        <v>119.45029623084886</v>
      </c>
      <c r="Z23" s="7">
        <v>114.84035460613509</v>
      </c>
      <c r="AA23" s="7">
        <v>114.52419646852529</v>
      </c>
      <c r="AB23" s="7">
        <v>105.60516412278481</v>
      </c>
      <c r="AC23" s="7">
        <v>101.78359785415196</v>
      </c>
      <c r="AD23" s="7">
        <v>93.117057312017181</v>
      </c>
      <c r="AE23" s="7">
        <v>88.404160114196301</v>
      </c>
      <c r="AF23" s="7">
        <v>83.27400901932873</v>
      </c>
    </row>
    <row r="24" spans="1:32" x14ac:dyDescent="0.35">
      <c r="A24" t="s">
        <v>157</v>
      </c>
      <c r="B24" s="7">
        <v>112.769098</v>
      </c>
      <c r="C24" s="7">
        <v>115.773158</v>
      </c>
      <c r="D24" s="7">
        <v>110.14026200000001</v>
      </c>
      <c r="E24" s="7">
        <v>108.22690399999999</v>
      </c>
      <c r="F24" s="7">
        <v>109.785878</v>
      </c>
      <c r="G24" s="7">
        <v>109.25574899999999</v>
      </c>
      <c r="H24" s="7">
        <v>103.980434</v>
      </c>
      <c r="I24" s="7">
        <v>106.49494300000001</v>
      </c>
      <c r="J24" s="7">
        <v>112.05120100000001</v>
      </c>
      <c r="K24" s="7">
        <v>113.25703299999999</v>
      </c>
      <c r="L24" s="7">
        <v>117.80206700000001</v>
      </c>
      <c r="M24" s="7">
        <v>119.437552</v>
      </c>
      <c r="N24" s="7">
        <v>115.254746</v>
      </c>
      <c r="O24" s="7">
        <v>122.63745</v>
      </c>
      <c r="P24" s="7">
        <v>127.75837399999999</v>
      </c>
      <c r="Q24" s="7">
        <v>121.446794</v>
      </c>
      <c r="R24" s="7">
        <v>127.102503</v>
      </c>
      <c r="S24" s="7">
        <v>130.41304099999999</v>
      </c>
      <c r="T24" s="7">
        <v>127.713615</v>
      </c>
      <c r="U24" s="7">
        <v>138.327989</v>
      </c>
      <c r="V24" s="7">
        <v>140.363966</v>
      </c>
      <c r="W24" s="7">
        <v>139.60810500000002</v>
      </c>
      <c r="X24" s="7">
        <v>133.119755</v>
      </c>
      <c r="Y24" s="7">
        <v>121.18225099999999</v>
      </c>
      <c r="Z24" s="7">
        <v>116.361086</v>
      </c>
      <c r="AA24" s="7">
        <v>115.870549</v>
      </c>
      <c r="AB24" s="7">
        <v>107.702009</v>
      </c>
      <c r="AC24" s="7">
        <v>103.37217100000001</v>
      </c>
      <c r="AD24" s="7">
        <v>94.604303999999999</v>
      </c>
      <c r="AE24" s="7">
        <v>91.329152000000008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B7F1C-2EF7-4389-871E-D47E424C2C78}">
  <dimension ref="A1:AF23"/>
  <sheetViews>
    <sheetView workbookViewId="0">
      <selection activeCell="V34" sqref="V34"/>
    </sheetView>
  </sheetViews>
  <sheetFormatPr defaultRowHeight="14.5" x14ac:dyDescent="0.35"/>
  <cols>
    <col min="1" max="1" width="18" customWidth="1"/>
  </cols>
  <sheetData>
    <row r="1" spans="1:1" x14ac:dyDescent="0.35">
      <c r="A1" s="16" t="s">
        <v>224</v>
      </c>
    </row>
    <row r="21" spans="1:32" x14ac:dyDescent="0.35">
      <c r="A21" t="s">
        <v>143</v>
      </c>
      <c r="B21" s="15">
        <v>1990</v>
      </c>
      <c r="C21" s="15">
        <v>1991</v>
      </c>
      <c r="D21" s="15">
        <v>1992</v>
      </c>
      <c r="E21" s="15">
        <v>1993</v>
      </c>
      <c r="F21" s="15">
        <v>1994</v>
      </c>
      <c r="G21" s="15">
        <v>1995</v>
      </c>
      <c r="H21" s="15">
        <v>1996</v>
      </c>
      <c r="I21" s="15">
        <v>1997</v>
      </c>
      <c r="J21" s="15">
        <v>1998</v>
      </c>
      <c r="K21" s="15">
        <v>1999</v>
      </c>
      <c r="L21" s="15">
        <v>2000</v>
      </c>
      <c r="M21" s="15">
        <v>2001</v>
      </c>
      <c r="N21" s="15">
        <v>2002</v>
      </c>
      <c r="O21" s="15">
        <v>2003</v>
      </c>
      <c r="P21" s="15">
        <v>2004</v>
      </c>
      <c r="Q21" s="15">
        <v>2005</v>
      </c>
      <c r="R21" s="15">
        <v>2006</v>
      </c>
      <c r="S21" s="15">
        <v>2007</v>
      </c>
      <c r="T21" s="15">
        <v>2008</v>
      </c>
      <c r="U21" s="15">
        <v>2009</v>
      </c>
      <c r="V21" s="15">
        <v>2010</v>
      </c>
      <c r="W21" s="15">
        <v>2011</v>
      </c>
      <c r="X21" s="15">
        <v>2012</v>
      </c>
      <c r="Y21" s="15">
        <v>2013</v>
      </c>
      <c r="Z21" s="15">
        <v>2014</v>
      </c>
      <c r="AA21" s="15">
        <v>2015</v>
      </c>
      <c r="AB21" s="15">
        <v>2016</v>
      </c>
      <c r="AC21" s="15">
        <v>2017</v>
      </c>
      <c r="AD21" s="15">
        <v>2018</v>
      </c>
      <c r="AE21" s="15">
        <v>2019</v>
      </c>
      <c r="AF21" s="15">
        <v>2020</v>
      </c>
    </row>
    <row r="22" spans="1:32" x14ac:dyDescent="0.35">
      <c r="A22" t="s">
        <v>283</v>
      </c>
      <c r="B22" s="7">
        <v>5.3710430460012057</v>
      </c>
      <c r="C22" s="7">
        <v>6.7824193519084686</v>
      </c>
      <c r="D22" s="7">
        <v>0.58712854745409959</v>
      </c>
      <c r="E22" s="7">
        <v>1.1563505747663181</v>
      </c>
      <c r="F22" s="7">
        <v>2.1653106313477206</v>
      </c>
      <c r="G22" s="7">
        <v>-1.3196209997658874</v>
      </c>
      <c r="H22" s="7">
        <v>-9.0994811766535708</v>
      </c>
      <c r="I22" s="7">
        <v>-9.6520744598198256</v>
      </c>
      <c r="J22" s="7">
        <v>-9.4357426036413496</v>
      </c>
      <c r="K22" s="7">
        <v>-11.326781964436377</v>
      </c>
      <c r="L22" s="7">
        <v>-8.7057152803423534</v>
      </c>
      <c r="M22" s="7">
        <v>-8.1148639068850166</v>
      </c>
      <c r="N22" s="7">
        <v>-10.98412378439037</v>
      </c>
      <c r="O22" s="7">
        <v>-5.7832176903212247</v>
      </c>
      <c r="P22" s="7">
        <v>-5.4313688196584415</v>
      </c>
      <c r="Q22" s="7">
        <v>-11.016308117707254</v>
      </c>
      <c r="R22" s="7">
        <v>-5.1019489388711259</v>
      </c>
      <c r="S22" s="7">
        <v>1.0450545018947528</v>
      </c>
      <c r="T22" s="7">
        <v>-1.1810850573633389</v>
      </c>
      <c r="U22" s="7">
        <v>7.0618717309243939</v>
      </c>
      <c r="V22" s="7">
        <v>11.261833942508003</v>
      </c>
      <c r="W22" s="7">
        <v>9.0986195772176774</v>
      </c>
      <c r="X22" s="7">
        <v>-7.6931882104713217E-2</v>
      </c>
      <c r="Y22" s="7">
        <v>-3.6189088411204553</v>
      </c>
      <c r="Z22" s="7">
        <v>-7.0176834600177997</v>
      </c>
      <c r="AA22" s="7">
        <v>-11.89066132569574</v>
      </c>
      <c r="AB22" s="7">
        <v>-17.496288314879802</v>
      </c>
      <c r="AC22" s="7">
        <v>-19.735012714948517</v>
      </c>
      <c r="AD22" s="7">
        <v>-19.247612006036853</v>
      </c>
      <c r="AE22" s="7">
        <v>-19.826552227152817</v>
      </c>
      <c r="AF22" s="7">
        <v>-21.054172707143746</v>
      </c>
    </row>
    <row r="23" spans="1:32" x14ac:dyDescent="0.35">
      <c r="A23" t="s">
        <v>157</v>
      </c>
      <c r="B23" s="7">
        <v>7.8798950000000003</v>
      </c>
      <c r="C23" s="7">
        <v>10.009281000000001</v>
      </c>
      <c r="D23" s="7">
        <v>3.3177919999999999</v>
      </c>
      <c r="E23" s="7">
        <v>3.683675</v>
      </c>
      <c r="F23" s="7">
        <v>5.5230410000000001</v>
      </c>
      <c r="G23" s="7">
        <v>1.387402</v>
      </c>
      <c r="H23" s="7">
        <v>-6.1814539999999996</v>
      </c>
      <c r="I23" s="7">
        <v>-6.5023639999999991</v>
      </c>
      <c r="J23" s="7">
        <v>-6.7955079999999999</v>
      </c>
      <c r="K23" s="7">
        <v>-7.8702759999999996</v>
      </c>
      <c r="L23" s="7">
        <v>-6.0217130000000001</v>
      </c>
      <c r="M23" s="7">
        <v>-4.7431190000000001</v>
      </c>
      <c r="N23" s="7">
        <v>-7.6055249999999992</v>
      </c>
      <c r="O23" s="7">
        <v>-2.3165650000000002</v>
      </c>
      <c r="P23" s="7">
        <v>-2.1643470000000002</v>
      </c>
      <c r="Q23" s="7">
        <v>-8.557976</v>
      </c>
      <c r="R23" s="7">
        <v>-1.7344710000000001</v>
      </c>
      <c r="S23" s="7">
        <v>3.7058010000000001</v>
      </c>
      <c r="T23" s="7">
        <v>0.68466899999999997</v>
      </c>
      <c r="U23" s="7">
        <v>8.5347620000000006</v>
      </c>
      <c r="V23" s="7">
        <v>11.358509</v>
      </c>
      <c r="W23" s="7">
        <v>9.7466889999999999</v>
      </c>
      <c r="X23" s="7">
        <v>0.62938400000000005</v>
      </c>
      <c r="Y23" s="7">
        <v>-2.1123510000000003</v>
      </c>
      <c r="Z23" s="7">
        <v>-5.6851019999999997</v>
      </c>
      <c r="AA23" s="7">
        <v>-10.168545</v>
      </c>
      <c r="AB23" s="7">
        <v>-15.314517</v>
      </c>
      <c r="AC23" s="7">
        <v>-17.997799999999998</v>
      </c>
      <c r="AD23" s="7">
        <v>-17.718346</v>
      </c>
      <c r="AE23" s="7">
        <v>-17.402885999999999</v>
      </c>
      <c r="AF23" s="7"/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8E3D-32FF-4690-BE48-B16BF31D92FF}">
  <dimension ref="A1:AF63"/>
  <sheetViews>
    <sheetView workbookViewId="0">
      <selection activeCell="R30" sqref="R30"/>
    </sheetView>
  </sheetViews>
  <sheetFormatPr defaultRowHeight="14.5" x14ac:dyDescent="0.35"/>
  <cols>
    <col min="1" max="1" width="34.453125" customWidth="1"/>
  </cols>
  <sheetData>
    <row r="1" spans="1:1" x14ac:dyDescent="0.35">
      <c r="A1" s="16" t="s">
        <v>225</v>
      </c>
    </row>
    <row r="41" spans="1:32" x14ac:dyDescent="0.35">
      <c r="A41" t="s">
        <v>143</v>
      </c>
      <c r="B41" s="15">
        <v>1990</v>
      </c>
      <c r="C41" s="15">
        <v>1991</v>
      </c>
      <c r="D41" s="15">
        <v>1992</v>
      </c>
      <c r="E41" s="15">
        <v>1993</v>
      </c>
      <c r="F41" s="15">
        <v>1994</v>
      </c>
      <c r="G41" s="15">
        <v>1995</v>
      </c>
      <c r="H41" s="15">
        <v>1996</v>
      </c>
      <c r="I41" s="15">
        <v>1997</v>
      </c>
      <c r="J41" s="15">
        <v>1998</v>
      </c>
      <c r="K41" s="15">
        <v>1999</v>
      </c>
      <c r="L41" s="15">
        <v>2000</v>
      </c>
      <c r="M41" s="15">
        <v>2001</v>
      </c>
      <c r="N41" s="15">
        <v>2002</v>
      </c>
      <c r="O41" s="15">
        <v>2003</v>
      </c>
      <c r="P41" s="15">
        <v>2004</v>
      </c>
      <c r="Q41" s="15">
        <v>2005</v>
      </c>
      <c r="R41" s="15">
        <v>2006</v>
      </c>
      <c r="S41" s="15">
        <v>2007</v>
      </c>
      <c r="T41" s="15">
        <v>2008</v>
      </c>
      <c r="U41" s="15">
        <v>2009</v>
      </c>
      <c r="V41" s="15">
        <v>2010</v>
      </c>
      <c r="W41" s="15">
        <v>2011</v>
      </c>
      <c r="X41" s="15">
        <v>2012</v>
      </c>
      <c r="Y41" s="15">
        <v>2013</v>
      </c>
      <c r="Z41" s="15">
        <v>2014</v>
      </c>
      <c r="AA41" s="15">
        <v>2015</v>
      </c>
      <c r="AB41" s="15">
        <v>2016</v>
      </c>
      <c r="AC41" s="15">
        <v>2017</v>
      </c>
      <c r="AD41" s="15">
        <v>2018</v>
      </c>
      <c r="AE41" s="15">
        <v>2019</v>
      </c>
      <c r="AF41" s="15">
        <v>2020</v>
      </c>
    </row>
    <row r="42" spans="1:32" x14ac:dyDescent="0.35">
      <c r="A42" t="s">
        <v>283</v>
      </c>
      <c r="B42" s="7">
        <v>5.3710430460012057</v>
      </c>
      <c r="C42" s="7">
        <v>6.7824193519084686</v>
      </c>
      <c r="D42" s="7">
        <v>0.58712854745409959</v>
      </c>
      <c r="E42" s="7">
        <v>1.1563505747663181</v>
      </c>
      <c r="F42" s="7">
        <v>2.1653106313477206</v>
      </c>
      <c r="G42" s="7">
        <v>-1.3196209997658874</v>
      </c>
      <c r="H42" s="7">
        <v>-9.0994811766535708</v>
      </c>
      <c r="I42" s="7">
        <v>-9.6520744598198256</v>
      </c>
      <c r="J42" s="7">
        <v>-9.4357426036413496</v>
      </c>
      <c r="K42" s="7">
        <v>-11.326781964436377</v>
      </c>
      <c r="L42" s="7">
        <v>-8.7057152803423534</v>
      </c>
      <c r="M42" s="7">
        <v>-8.1148639068850166</v>
      </c>
      <c r="N42" s="7">
        <v>-10.98412378439037</v>
      </c>
      <c r="O42" s="7">
        <v>-5.7832176903212247</v>
      </c>
      <c r="P42" s="7">
        <v>-5.4313688196584415</v>
      </c>
      <c r="Q42" s="7">
        <v>-11.016308117707254</v>
      </c>
      <c r="R42" s="7">
        <v>-5.1019489388711259</v>
      </c>
      <c r="S42" s="7">
        <v>1.0450545018947528</v>
      </c>
      <c r="T42" s="7">
        <v>-1.1810850573633389</v>
      </c>
      <c r="U42" s="7">
        <v>7.0618717309243939</v>
      </c>
      <c r="V42" s="7">
        <v>11.261833942508003</v>
      </c>
      <c r="W42" s="7">
        <v>9.0986195772176774</v>
      </c>
      <c r="X42" s="7">
        <v>-7.6931882104713217E-2</v>
      </c>
      <c r="Y42" s="7">
        <v>-3.6189088411204553</v>
      </c>
      <c r="Z42" s="7">
        <v>-7.0176834600177997</v>
      </c>
      <c r="AA42" s="7">
        <v>-11.89066132569574</v>
      </c>
      <c r="AB42" s="7">
        <v>-17.496288314879802</v>
      </c>
      <c r="AC42" s="7">
        <v>-19.735012714948517</v>
      </c>
      <c r="AD42" s="7">
        <v>-19.247612006036853</v>
      </c>
      <c r="AE42" s="7">
        <v>-19.826552227152817</v>
      </c>
      <c r="AF42" s="7">
        <v>-21.054172707143746</v>
      </c>
    </row>
    <row r="43" spans="1:32" x14ac:dyDescent="0.35">
      <c r="A43" t="s">
        <v>157</v>
      </c>
      <c r="B43" s="7">
        <v>7.8798950000000003</v>
      </c>
      <c r="C43" s="7">
        <v>10.009281000000001</v>
      </c>
      <c r="D43" s="7">
        <v>3.3177919999999999</v>
      </c>
      <c r="E43" s="7">
        <v>3.683675</v>
      </c>
      <c r="F43" s="7">
        <v>5.5230410000000001</v>
      </c>
      <c r="G43" s="7">
        <v>1.387402</v>
      </c>
      <c r="H43" s="7">
        <v>-6.1814539999999996</v>
      </c>
      <c r="I43" s="7">
        <v>-6.5023639999999991</v>
      </c>
      <c r="J43" s="7">
        <v>-6.7955079999999999</v>
      </c>
      <c r="K43" s="7">
        <v>-7.8702759999999996</v>
      </c>
      <c r="L43" s="7">
        <v>-6.0217130000000001</v>
      </c>
      <c r="M43" s="7">
        <v>-4.7431190000000001</v>
      </c>
      <c r="N43" s="7">
        <v>-7.6055249999999992</v>
      </c>
      <c r="O43" s="7">
        <v>-2.3165650000000002</v>
      </c>
      <c r="P43" s="7">
        <v>-2.1643470000000002</v>
      </c>
      <c r="Q43" s="7">
        <v>-8.557976</v>
      </c>
      <c r="R43" s="7">
        <v>-1.7344710000000001</v>
      </c>
      <c r="S43" s="7">
        <v>3.7058010000000001</v>
      </c>
      <c r="T43" s="7">
        <v>0.68466899999999997</v>
      </c>
      <c r="U43" s="7">
        <v>8.5347620000000006</v>
      </c>
      <c r="V43" s="7">
        <v>11.358509</v>
      </c>
      <c r="W43" s="7">
        <v>9.7466889999999999</v>
      </c>
      <c r="X43" s="7">
        <v>0.62938400000000005</v>
      </c>
      <c r="Y43" s="7">
        <v>-2.1123510000000003</v>
      </c>
      <c r="Z43" s="7">
        <v>-5.6851019999999997</v>
      </c>
      <c r="AA43" s="7">
        <v>-10.168545</v>
      </c>
      <c r="AB43" s="7">
        <v>-15.314517</v>
      </c>
      <c r="AC43" s="7">
        <v>-17.997799999999998</v>
      </c>
      <c r="AD43" s="7">
        <v>-17.718346</v>
      </c>
      <c r="AE43" s="7">
        <v>-17.402885999999999</v>
      </c>
      <c r="AF43" s="7"/>
    </row>
    <row r="44" spans="1:32" x14ac:dyDescent="0.35">
      <c r="AF44" s="7"/>
    </row>
    <row r="45" spans="1:32" x14ac:dyDescent="0.35">
      <c r="A45" t="s">
        <v>158</v>
      </c>
      <c r="B45" s="15">
        <v>1990</v>
      </c>
      <c r="C45" s="15">
        <v>1991</v>
      </c>
      <c r="D45" s="15">
        <v>1992</v>
      </c>
      <c r="E45" s="15">
        <v>1993</v>
      </c>
      <c r="F45" s="15">
        <v>1994</v>
      </c>
      <c r="G45" s="15">
        <v>1995</v>
      </c>
      <c r="H45" s="15">
        <v>1996</v>
      </c>
      <c r="I45" s="15">
        <v>1997</v>
      </c>
      <c r="J45" s="15">
        <v>1998</v>
      </c>
      <c r="K45" s="15">
        <v>1999</v>
      </c>
      <c r="L45" s="15">
        <v>2000</v>
      </c>
      <c r="M45" s="15">
        <v>2001</v>
      </c>
      <c r="N45" s="15">
        <v>2002</v>
      </c>
      <c r="O45" s="15">
        <v>2003</v>
      </c>
      <c r="P45" s="15">
        <v>2004</v>
      </c>
      <c r="Q45" s="15">
        <v>2005</v>
      </c>
      <c r="R45" s="15">
        <v>2006</v>
      </c>
      <c r="S45" s="15">
        <v>2007</v>
      </c>
      <c r="T45" s="15">
        <v>2008</v>
      </c>
      <c r="U45" s="15">
        <v>2009</v>
      </c>
      <c r="V45" s="15">
        <v>2010</v>
      </c>
      <c r="W45" s="15">
        <v>2011</v>
      </c>
      <c r="X45" s="15">
        <v>2012</v>
      </c>
      <c r="Y45" s="15">
        <v>2013</v>
      </c>
      <c r="Z45" s="15">
        <v>2014</v>
      </c>
      <c r="AA45" s="15">
        <v>2015</v>
      </c>
      <c r="AB45" s="15">
        <v>2016</v>
      </c>
      <c r="AC45" s="15">
        <v>2017</v>
      </c>
      <c r="AD45" s="15">
        <v>2018</v>
      </c>
      <c r="AE45" s="15">
        <v>2019</v>
      </c>
      <c r="AF45" s="15">
        <v>2020</v>
      </c>
    </row>
    <row r="46" spans="1:32" x14ac:dyDescent="0.35">
      <c r="A46" t="s">
        <v>283</v>
      </c>
      <c r="B46" s="7">
        <v>-2.895536192157909</v>
      </c>
      <c r="C46" s="7">
        <v>-1.3631690536670611</v>
      </c>
      <c r="D46" s="7">
        <v>-1.6167254089337055</v>
      </c>
      <c r="E46" s="7">
        <v>-1.0443760085512943</v>
      </c>
      <c r="F46" s="7">
        <v>2.2701821514991067</v>
      </c>
      <c r="G46" s="7">
        <v>1.3705369457161847</v>
      </c>
      <c r="H46" s="7">
        <v>-3.7311725888734681</v>
      </c>
      <c r="I46" s="7">
        <v>-6.0134849182467471</v>
      </c>
      <c r="J46" s="7">
        <v>-3.8411986071093862</v>
      </c>
      <c r="K46" s="7">
        <v>-5.9348024103583175</v>
      </c>
      <c r="L46" s="7">
        <v>-3.0525749798922672</v>
      </c>
      <c r="M46" s="7">
        <v>-3.4718825445703074</v>
      </c>
      <c r="N46" s="7">
        <v>-5.9281469413253767</v>
      </c>
      <c r="O46" s="7">
        <v>-4.6530131614218977</v>
      </c>
      <c r="P46" s="7">
        <v>-4.4639342524575438</v>
      </c>
      <c r="Q46" s="7">
        <v>-7.6160705944429523</v>
      </c>
      <c r="R46" s="7">
        <v>-5.416926459858681</v>
      </c>
      <c r="S46" s="7">
        <v>0.83843254385994281</v>
      </c>
      <c r="T46" s="7">
        <v>1.7270471100517295</v>
      </c>
      <c r="U46" s="7">
        <v>3.6497910555446209</v>
      </c>
      <c r="V46" s="7">
        <v>8.5667265721379948</v>
      </c>
      <c r="W46" s="7">
        <v>8.8006739748061378</v>
      </c>
      <c r="X46" s="7">
        <v>0.48013129007152444</v>
      </c>
      <c r="Y46" s="7">
        <v>-1.1949169236278876</v>
      </c>
      <c r="Z46" s="7">
        <v>-4.6183231203689381</v>
      </c>
      <c r="AA46" s="7">
        <v>-7.4053620120516124</v>
      </c>
      <c r="AB46" s="7">
        <v>-10.86881676276723</v>
      </c>
      <c r="AC46" s="7">
        <v>-11.463357018380504</v>
      </c>
      <c r="AD46" s="7">
        <v>-12.130019524384657</v>
      </c>
      <c r="AE46" s="7">
        <v>-12.54381782480092</v>
      </c>
      <c r="AF46" s="7">
        <v>-13.138783659588617</v>
      </c>
    </row>
    <row r="47" spans="1:32" x14ac:dyDescent="0.35">
      <c r="A47" t="s">
        <v>157</v>
      </c>
      <c r="B47" s="7">
        <v>0.71733199999999997</v>
      </c>
      <c r="C47" s="7">
        <v>2.8200940000000001</v>
      </c>
      <c r="D47" s="7">
        <v>2.068451</v>
      </c>
      <c r="E47" s="7">
        <v>2.2038090000000001</v>
      </c>
      <c r="F47" s="7">
        <v>6.2223160000000002</v>
      </c>
      <c r="G47" s="7">
        <v>4.7904520000000002</v>
      </c>
      <c r="H47" s="7">
        <v>0.16628100000000001</v>
      </c>
      <c r="I47" s="7">
        <v>-2.0281799999999999</v>
      </c>
      <c r="J47" s="7">
        <v>-0.357122</v>
      </c>
      <c r="K47" s="7">
        <v>-1.734559</v>
      </c>
      <c r="L47" s="7">
        <v>0.46343699999999999</v>
      </c>
      <c r="M47" s="7">
        <v>0.85252600000000001</v>
      </c>
      <c r="N47" s="7">
        <v>-1.710739</v>
      </c>
      <c r="O47" s="7">
        <v>-0.38318599999999997</v>
      </c>
      <c r="P47" s="7">
        <v>-0.20902899999999999</v>
      </c>
      <c r="Q47" s="7">
        <v>-4.0626309999999997</v>
      </c>
      <c r="R47" s="7">
        <v>-0.74134299999999997</v>
      </c>
      <c r="S47" s="7">
        <v>5.2999610000000006</v>
      </c>
      <c r="T47" s="7">
        <v>5.6263379999999996</v>
      </c>
      <c r="U47" s="7">
        <v>7.0990349999999998</v>
      </c>
      <c r="V47" s="7">
        <v>10.745012000000001</v>
      </c>
      <c r="W47" s="7">
        <v>12.248616999999999</v>
      </c>
      <c r="X47" s="7">
        <v>3.5534119999999998</v>
      </c>
      <c r="Y47" s="7">
        <v>2.197864</v>
      </c>
      <c r="Z47" s="7">
        <v>-1.1895979999999999</v>
      </c>
      <c r="AA47" s="7">
        <v>-4.2250690000000004</v>
      </c>
      <c r="AB47" s="7">
        <v>-6.7953169999999998</v>
      </c>
      <c r="AC47" s="7">
        <v>-7.6673249999999999</v>
      </c>
      <c r="AD47" s="7">
        <v>-8.4921240000000004</v>
      </c>
      <c r="AE47" s="7">
        <v>-8.1039279999999998</v>
      </c>
      <c r="AF47" s="7"/>
    </row>
    <row r="48" spans="1:32" x14ac:dyDescent="0.35">
      <c r="AF48" s="7"/>
    </row>
    <row r="49" spans="1:32" x14ac:dyDescent="0.35">
      <c r="A49" t="s">
        <v>120</v>
      </c>
      <c r="B49" s="15">
        <v>1990</v>
      </c>
      <c r="C49" s="15">
        <v>1991</v>
      </c>
      <c r="D49" s="15">
        <v>1992</v>
      </c>
      <c r="E49" s="15">
        <v>1993</v>
      </c>
      <c r="F49" s="15">
        <v>1994</v>
      </c>
      <c r="G49" s="15">
        <v>1995</v>
      </c>
      <c r="H49" s="15">
        <v>1996</v>
      </c>
      <c r="I49" s="15">
        <v>1997</v>
      </c>
      <c r="J49" s="15">
        <v>1998</v>
      </c>
      <c r="K49" s="15">
        <v>1999</v>
      </c>
      <c r="L49" s="15">
        <v>2000</v>
      </c>
      <c r="M49" s="15">
        <v>2001</v>
      </c>
      <c r="N49" s="15">
        <v>2002</v>
      </c>
      <c r="O49" s="15">
        <v>2003</v>
      </c>
      <c r="P49" s="15">
        <v>2004</v>
      </c>
      <c r="Q49" s="15">
        <v>2005</v>
      </c>
      <c r="R49" s="15">
        <v>2006</v>
      </c>
      <c r="S49" s="15">
        <v>2007</v>
      </c>
      <c r="T49" s="15">
        <v>2008</v>
      </c>
      <c r="U49" s="15">
        <v>2009</v>
      </c>
      <c r="V49" s="15">
        <v>2010</v>
      </c>
      <c r="W49" s="15">
        <v>2011</v>
      </c>
      <c r="X49" s="15">
        <v>2012</v>
      </c>
      <c r="Y49" s="15">
        <v>2013</v>
      </c>
      <c r="Z49" s="15">
        <v>2014</v>
      </c>
      <c r="AA49" s="15">
        <v>2015</v>
      </c>
      <c r="AB49" s="15">
        <v>2016</v>
      </c>
      <c r="AC49" s="15">
        <v>2017</v>
      </c>
      <c r="AD49" s="15">
        <v>2018</v>
      </c>
      <c r="AE49" s="15">
        <v>2019</v>
      </c>
      <c r="AF49" s="15">
        <v>2020</v>
      </c>
    </row>
    <row r="50" spans="1:32" x14ac:dyDescent="0.35">
      <c r="A50" t="s">
        <v>283</v>
      </c>
      <c r="B50" s="7">
        <v>-2.4797711151830537</v>
      </c>
      <c r="C50" s="7">
        <v>-0.52148042825481822</v>
      </c>
      <c r="D50" s="7">
        <v>-3.2695242014260404</v>
      </c>
      <c r="E50" s="7">
        <v>-3.8422012978400502</v>
      </c>
      <c r="F50" s="7">
        <v>-3.6873080740403572</v>
      </c>
      <c r="G50" s="7">
        <v>-4.5270060771514604</v>
      </c>
      <c r="H50" s="7">
        <v>-6.5263757964861258</v>
      </c>
      <c r="I50" s="7">
        <v>-5.5292854425192255</v>
      </c>
      <c r="J50" s="7">
        <v>-5.6082316613243242</v>
      </c>
      <c r="K50" s="7">
        <v>-4.2652131742054005</v>
      </c>
      <c r="L50" s="7">
        <v>-3.8213271393640635</v>
      </c>
      <c r="M50" s="7">
        <v>-4.787616117383088</v>
      </c>
      <c r="N50" s="7">
        <v>-5.1460553909691535</v>
      </c>
      <c r="O50" s="7">
        <v>-4.2844739613382652</v>
      </c>
      <c r="P50" s="7">
        <v>-5.4825326945559913</v>
      </c>
      <c r="Q50" s="7">
        <v>-5.1653734981898651</v>
      </c>
      <c r="R50" s="7">
        <v>-4.8303399076584936</v>
      </c>
      <c r="S50" s="7">
        <v>-4.1330190315837871</v>
      </c>
      <c r="T50" s="7">
        <v>-3.2084622159021703</v>
      </c>
      <c r="U50" s="7">
        <v>1.2000113245179209</v>
      </c>
      <c r="V50" s="7">
        <v>1.5837778914605216</v>
      </c>
      <c r="W50" s="7">
        <v>2.6330178382513574</v>
      </c>
      <c r="X50" s="7">
        <v>4.2294094187294746</v>
      </c>
      <c r="Y50" s="7">
        <v>2.6855808333712559</v>
      </c>
      <c r="Z50" s="7">
        <v>-0.61177573894991233</v>
      </c>
      <c r="AA50" s="7">
        <v>-0.24218130843230812</v>
      </c>
      <c r="AB50" s="7">
        <v>-1.3837702960340266</v>
      </c>
      <c r="AC50" s="7">
        <v>-3.3990991138225257</v>
      </c>
      <c r="AD50" s="7">
        <v>-2.4991423468108489</v>
      </c>
      <c r="AE50" s="7">
        <v>-2.8528084612579669</v>
      </c>
      <c r="AF50" s="7">
        <v>-3.2036872281831967</v>
      </c>
    </row>
    <row r="51" spans="1:32" x14ac:dyDescent="0.35">
      <c r="A51" t="s">
        <v>157</v>
      </c>
      <c r="B51" s="7">
        <v>-3.4038150000000003</v>
      </c>
      <c r="C51" s="7">
        <v>-1.168307</v>
      </c>
      <c r="D51" s="7">
        <v>-3.966761</v>
      </c>
      <c r="E51" s="7">
        <v>-4.4743149999999998</v>
      </c>
      <c r="F51" s="7">
        <v>-4.1361129999999999</v>
      </c>
      <c r="G51" s="7">
        <v>-5.0415140000000003</v>
      </c>
      <c r="H51" s="7">
        <v>-7.3825010000000004</v>
      </c>
      <c r="I51" s="7">
        <v>-6.3261419999999999</v>
      </c>
      <c r="J51" s="7">
        <v>-6.2812419999999998</v>
      </c>
      <c r="K51" s="7">
        <v>-5.0651080000000004</v>
      </c>
      <c r="L51" s="7">
        <v>-4.5001719999999992</v>
      </c>
      <c r="M51" s="7">
        <v>-5.4167740000000002</v>
      </c>
      <c r="N51" s="7">
        <v>-5.8358280000000002</v>
      </c>
      <c r="O51" s="7">
        <v>-5.0180829999999998</v>
      </c>
      <c r="P51" s="7">
        <v>-6.2770150000000005</v>
      </c>
      <c r="Q51" s="7">
        <v>-5.9193920000000002</v>
      </c>
      <c r="R51" s="7">
        <v>-5.6692710000000002</v>
      </c>
      <c r="S51" s="7">
        <v>-4.958094</v>
      </c>
      <c r="T51" s="7">
        <v>-4.1097000000000001</v>
      </c>
      <c r="U51" s="7">
        <v>0.74436800000000003</v>
      </c>
      <c r="V51" s="7">
        <v>1.1048180000000001</v>
      </c>
      <c r="W51" s="7">
        <v>2.298435</v>
      </c>
      <c r="X51" s="7">
        <v>3.966504</v>
      </c>
      <c r="Y51" s="7">
        <v>2.3086320000000002</v>
      </c>
      <c r="Z51" s="7">
        <v>-1.3607039999999999</v>
      </c>
      <c r="AA51" s="7">
        <v>-0.98934900000000003</v>
      </c>
      <c r="AB51" s="7">
        <v>-2.2122020000000004</v>
      </c>
      <c r="AC51" s="7">
        <v>-4.2587259999999993</v>
      </c>
      <c r="AD51" s="7">
        <v>-3.5327860000000002</v>
      </c>
      <c r="AE51" s="7">
        <v>-4.0277330000000005</v>
      </c>
      <c r="AF51" s="7"/>
    </row>
    <row r="52" spans="1:32" x14ac:dyDescent="0.35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F52" s="7"/>
    </row>
    <row r="53" spans="1:32" x14ac:dyDescent="0.35">
      <c r="A53" t="s">
        <v>145</v>
      </c>
      <c r="B53" s="15">
        <v>1990</v>
      </c>
      <c r="C53" s="15">
        <v>1991</v>
      </c>
      <c r="D53" s="15">
        <v>1992</v>
      </c>
      <c r="E53" s="15">
        <v>1993</v>
      </c>
      <c r="F53" s="15">
        <v>1994</v>
      </c>
      <c r="G53" s="15">
        <v>1995</v>
      </c>
      <c r="H53" s="15">
        <v>1996</v>
      </c>
      <c r="I53" s="15">
        <v>1997</v>
      </c>
      <c r="J53" s="15">
        <v>1998</v>
      </c>
      <c r="K53" s="15">
        <v>1999</v>
      </c>
      <c r="L53" s="15">
        <v>2000</v>
      </c>
      <c r="M53" s="15">
        <v>2001</v>
      </c>
      <c r="N53" s="15">
        <v>2002</v>
      </c>
      <c r="O53" s="15">
        <v>2003</v>
      </c>
      <c r="P53" s="15">
        <v>2004</v>
      </c>
      <c r="Q53" s="15">
        <v>2005</v>
      </c>
      <c r="R53" s="15">
        <v>2006</v>
      </c>
      <c r="S53" s="15">
        <v>2007</v>
      </c>
      <c r="T53" s="15">
        <v>2008</v>
      </c>
      <c r="U53" s="15">
        <v>2009</v>
      </c>
      <c r="V53" s="15">
        <v>2010</v>
      </c>
      <c r="W53" s="15">
        <v>2011</v>
      </c>
      <c r="X53" s="15">
        <v>2012</v>
      </c>
      <c r="Y53" s="15">
        <v>2013</v>
      </c>
      <c r="Z53" s="15">
        <v>2014</v>
      </c>
      <c r="AA53" s="15">
        <v>2015</v>
      </c>
      <c r="AB53" s="15">
        <v>2016</v>
      </c>
      <c r="AC53" s="15">
        <v>2017</v>
      </c>
      <c r="AD53" s="15">
        <v>2018</v>
      </c>
      <c r="AE53" s="15">
        <v>2019</v>
      </c>
      <c r="AF53" s="15">
        <v>2020</v>
      </c>
    </row>
    <row r="54" spans="1:32" x14ac:dyDescent="0.35">
      <c r="A54" t="s">
        <v>283</v>
      </c>
      <c r="B54" s="7">
        <v>-0.56638441465454481</v>
      </c>
      <c r="C54" s="7">
        <v>-0.5721261851806434</v>
      </c>
      <c r="D54" s="7">
        <v>-0.73462662202475149</v>
      </c>
      <c r="E54" s="7">
        <v>-0.67724716259873541</v>
      </c>
      <c r="F54" s="7">
        <v>-0.79441826300737384</v>
      </c>
      <c r="G54" s="7">
        <v>-1.2177569825694887</v>
      </c>
      <c r="H54" s="7">
        <v>-1.7785430800356743</v>
      </c>
      <c r="I54" s="7">
        <v>-1.498996408330362</v>
      </c>
      <c r="J54" s="7">
        <v>-1.8030862135803405</v>
      </c>
      <c r="K54" s="7">
        <v>-2.1697114355203273</v>
      </c>
      <c r="L54" s="7">
        <v>-2.3917128341399274</v>
      </c>
      <c r="M54" s="7">
        <v>-2.0088831288559508</v>
      </c>
      <c r="N54" s="7">
        <v>-2.1887008992895676</v>
      </c>
      <c r="O54" s="7">
        <v>-2.8136882935353773</v>
      </c>
      <c r="P54" s="7">
        <v>-3.3697111072449015</v>
      </c>
      <c r="Q54" s="7">
        <v>-4.156529095801635</v>
      </c>
      <c r="R54" s="7">
        <v>-3.5548342260264065</v>
      </c>
      <c r="S54" s="7">
        <v>-4.1904209685509226</v>
      </c>
      <c r="T54" s="7">
        <v>-5.404303685376834</v>
      </c>
      <c r="U54" s="7">
        <v>-4.7693065960842054</v>
      </c>
      <c r="V54" s="7">
        <v>-6.14778816268774</v>
      </c>
      <c r="W54" s="7">
        <v>-6.3763576741364965</v>
      </c>
      <c r="X54" s="7">
        <v>-7.1908249962564019</v>
      </c>
      <c r="Y54" s="7">
        <v>-6.7559084515612273</v>
      </c>
      <c r="Z54" s="7">
        <v>-4.5114788906276653</v>
      </c>
      <c r="AA54" s="7">
        <v>-5.9652642188814688</v>
      </c>
      <c r="AB54" s="7">
        <v>-6.2654865591273232</v>
      </c>
      <c r="AC54" s="7">
        <v>-5.7415659268060839</v>
      </c>
      <c r="AD54" s="7">
        <v>-5.4231009705755833</v>
      </c>
      <c r="AE54" s="7">
        <v>-4.5730959516140839</v>
      </c>
      <c r="AF54" s="7">
        <v>-5.6710869508326009</v>
      </c>
    </row>
    <row r="55" spans="1:32" x14ac:dyDescent="0.35">
      <c r="A55" t="s">
        <v>157</v>
      </c>
      <c r="B55" s="7">
        <v>-0.49640600000000001</v>
      </c>
      <c r="C55" s="7">
        <v>-0.50929100000000005</v>
      </c>
      <c r="D55" s="7">
        <v>-0.66587699999999994</v>
      </c>
      <c r="E55" s="7">
        <v>-0.53442499999999993</v>
      </c>
      <c r="F55" s="7">
        <v>-0.67552200000000007</v>
      </c>
      <c r="G55" s="7">
        <v>-1.0746020000000001</v>
      </c>
      <c r="H55" s="7">
        <v>-1.6428069999999999</v>
      </c>
      <c r="I55" s="7">
        <v>-1.393597</v>
      </c>
      <c r="J55" s="7">
        <v>-1.7266890000000001</v>
      </c>
      <c r="K55" s="7">
        <v>-2.1004260000000001</v>
      </c>
      <c r="L55" s="7">
        <v>-2.4208460000000001</v>
      </c>
      <c r="M55" s="7">
        <v>-2.0996840000000003</v>
      </c>
      <c r="N55" s="7">
        <v>-2.2572049999999999</v>
      </c>
      <c r="O55" s="7">
        <v>-2.8635579999999998</v>
      </c>
      <c r="P55" s="7">
        <v>-3.4753249999999998</v>
      </c>
      <c r="Q55" s="7">
        <v>-4.2913680000000003</v>
      </c>
      <c r="R55" s="7">
        <v>-3.781631</v>
      </c>
      <c r="S55" s="7">
        <v>-4.7484530000000005</v>
      </c>
      <c r="T55" s="7">
        <v>-6.4006819999999998</v>
      </c>
      <c r="U55" s="7">
        <v>-5.9348149999999995</v>
      </c>
      <c r="V55" s="7">
        <v>-7.7863850000000001</v>
      </c>
      <c r="W55" s="7">
        <v>-8.6299720000000004</v>
      </c>
      <c r="X55" s="7">
        <v>-8.9764349999999986</v>
      </c>
      <c r="Y55" s="7">
        <v>-8.304748</v>
      </c>
      <c r="Z55" s="7">
        <v>-6.2376959999999997</v>
      </c>
      <c r="AA55" s="7">
        <v>-7.1537489999999995</v>
      </c>
      <c r="AB55" s="7">
        <v>-7.7374660000000004</v>
      </c>
      <c r="AC55" s="7">
        <v>-7.6014699999999999</v>
      </c>
      <c r="AD55" s="7">
        <v>-6.4215150000000003</v>
      </c>
      <c r="AE55" s="7">
        <v>-5.1651850000000001</v>
      </c>
      <c r="AF55" s="7"/>
    </row>
    <row r="56" spans="1:32" x14ac:dyDescent="0.35">
      <c r="AF56" s="7"/>
    </row>
    <row r="57" spans="1:32" x14ac:dyDescent="0.35">
      <c r="A57" t="s">
        <v>118</v>
      </c>
      <c r="B57" s="15">
        <v>1990</v>
      </c>
      <c r="C57" s="15">
        <v>1991</v>
      </c>
      <c r="D57" s="15">
        <v>1992</v>
      </c>
      <c r="E57" s="15">
        <v>1993</v>
      </c>
      <c r="F57" s="15">
        <v>1994</v>
      </c>
      <c r="G57" s="15">
        <v>1995</v>
      </c>
      <c r="H57" s="15">
        <v>1996</v>
      </c>
      <c r="I57" s="15">
        <v>1997</v>
      </c>
      <c r="J57" s="15">
        <v>1998</v>
      </c>
      <c r="K57" s="15">
        <v>1999</v>
      </c>
      <c r="L57" s="15">
        <v>2000</v>
      </c>
      <c r="M57" s="15">
        <v>2001</v>
      </c>
      <c r="N57" s="15">
        <v>2002</v>
      </c>
      <c r="O57" s="15">
        <v>2003</v>
      </c>
      <c r="P57" s="15">
        <v>2004</v>
      </c>
      <c r="Q57" s="15">
        <v>2005</v>
      </c>
      <c r="R57" s="15">
        <v>2006</v>
      </c>
      <c r="S57" s="15">
        <v>2007</v>
      </c>
      <c r="T57" s="15">
        <v>2008</v>
      </c>
      <c r="U57" s="15">
        <v>2009</v>
      </c>
      <c r="V57" s="15">
        <v>2010</v>
      </c>
      <c r="W57" s="15">
        <v>2011</v>
      </c>
      <c r="X57" s="15">
        <v>2012</v>
      </c>
      <c r="Y57" s="15">
        <v>2013</v>
      </c>
      <c r="Z57" s="15">
        <v>2014</v>
      </c>
      <c r="AA57" s="15">
        <v>2015</v>
      </c>
      <c r="AB57" s="15">
        <v>2016</v>
      </c>
      <c r="AC57" s="15">
        <v>2017</v>
      </c>
      <c r="AD57" s="15">
        <v>2018</v>
      </c>
      <c r="AE57" s="15">
        <v>2019</v>
      </c>
      <c r="AF57" s="15">
        <v>2020</v>
      </c>
    </row>
    <row r="58" spans="1:32" x14ac:dyDescent="0.35">
      <c r="A58" t="s">
        <v>283</v>
      </c>
      <c r="B58" s="7">
        <v>2.1959338755282976</v>
      </c>
      <c r="C58" s="7">
        <v>1.8389018975965994</v>
      </c>
      <c r="D58" s="7">
        <v>1.1722346086258653</v>
      </c>
      <c r="E58" s="7">
        <v>1.6564917003799511</v>
      </c>
      <c r="F58" s="7">
        <v>1.0982309176255398</v>
      </c>
      <c r="G58" s="7">
        <v>0.45005969223471759</v>
      </c>
      <c r="H58" s="7">
        <v>0.47298547957479231</v>
      </c>
      <c r="I58" s="7">
        <v>0.551028826505917</v>
      </c>
      <c r="J58" s="7">
        <v>-0.17185494586429714</v>
      </c>
      <c r="K58" s="7">
        <v>-0.16847753935110982</v>
      </c>
      <c r="L58" s="7">
        <v>-0.13892211241105099</v>
      </c>
      <c r="M58" s="7">
        <v>0.157665070740441</v>
      </c>
      <c r="N58" s="7">
        <v>5.3987167256180444E-3</v>
      </c>
      <c r="O58" s="7">
        <v>0.1167005673242615</v>
      </c>
      <c r="P58" s="7">
        <v>0.83249405126530018</v>
      </c>
      <c r="Q58" s="7">
        <v>1.2059176761889265</v>
      </c>
      <c r="R58" s="7">
        <v>0.74179528760347724</v>
      </c>
      <c r="S58" s="7">
        <v>1.4975125643228409</v>
      </c>
      <c r="T58" s="7">
        <v>1.2330765929628031</v>
      </c>
      <c r="U58" s="7">
        <v>1.0675053311275777</v>
      </c>
      <c r="V58" s="7">
        <v>7.4806694038387314E-2</v>
      </c>
      <c r="W58" s="7">
        <v>8.3908367942606879E-2</v>
      </c>
      <c r="X58" s="7">
        <v>-0.27132131344117161</v>
      </c>
      <c r="Y58" s="7">
        <v>-0.18530813342470684</v>
      </c>
      <c r="Z58" s="7">
        <v>0.3256570012917247</v>
      </c>
      <c r="AA58" s="7">
        <v>-9.630702828686008E-2</v>
      </c>
      <c r="AB58" s="7">
        <v>-0.60679694948854757</v>
      </c>
      <c r="AC58" s="7">
        <v>-0.63950524219307825</v>
      </c>
      <c r="AD58" s="7">
        <v>-0.63495076641105064</v>
      </c>
      <c r="AE58" s="7">
        <v>-0.94041152390736393</v>
      </c>
      <c r="AF58" s="7">
        <v>-0.43423270126300045</v>
      </c>
    </row>
    <row r="59" spans="1:32" x14ac:dyDescent="0.35">
      <c r="A59" t="s">
        <v>157</v>
      </c>
      <c r="B59" s="7">
        <v>1.9799500000000001</v>
      </c>
      <c r="C59" s="7">
        <v>1.653594</v>
      </c>
      <c r="D59" s="7">
        <v>0.904304</v>
      </c>
      <c r="E59" s="7">
        <v>1.473152</v>
      </c>
      <c r="F59" s="7">
        <v>0.95611699999999999</v>
      </c>
      <c r="G59" s="7">
        <v>0.26345100000000005</v>
      </c>
      <c r="H59" s="7">
        <v>0.27550000000000002</v>
      </c>
      <c r="I59" s="7">
        <v>0.46714899999999998</v>
      </c>
      <c r="J59" s="7">
        <v>-0.30212900000000004</v>
      </c>
      <c r="K59" s="7">
        <v>-0.31845200000000001</v>
      </c>
      <c r="L59" s="7">
        <v>-0.295126</v>
      </c>
      <c r="M59" s="7">
        <v>3.3023000000000004E-2</v>
      </c>
      <c r="N59" s="7">
        <v>-0.16598199999999999</v>
      </c>
      <c r="O59" s="7">
        <v>-3.6706000000000003E-2</v>
      </c>
      <c r="P59" s="7">
        <v>0.65182399999999996</v>
      </c>
      <c r="Q59" s="7">
        <v>1.14768</v>
      </c>
      <c r="R59" s="7">
        <v>0.59707299999999996</v>
      </c>
      <c r="S59" s="7">
        <v>1.4094720000000001</v>
      </c>
      <c r="T59" s="7">
        <v>1.1701400000000002</v>
      </c>
      <c r="U59" s="7">
        <v>1.082773</v>
      </c>
      <c r="V59" s="7">
        <v>3.2622999999999999E-2</v>
      </c>
      <c r="W59" s="7">
        <v>6.3511999999999999E-2</v>
      </c>
      <c r="X59" s="7">
        <v>-0.31940600000000002</v>
      </c>
      <c r="Y59" s="7">
        <v>-0.30680200000000002</v>
      </c>
      <c r="Z59" s="7">
        <v>0.223049</v>
      </c>
      <c r="AA59" s="7">
        <v>-0.16120400000000001</v>
      </c>
      <c r="AB59" s="7">
        <v>-0.69692299999999996</v>
      </c>
      <c r="AC59" s="7">
        <v>-0.69904900000000003</v>
      </c>
      <c r="AD59" s="7">
        <v>-0.71021800000000002</v>
      </c>
      <c r="AE59" s="7">
        <v>-1.0929369999999998</v>
      </c>
      <c r="AF59" s="7"/>
    </row>
    <row r="60" spans="1:32" x14ac:dyDescent="0.35">
      <c r="AF60" s="7"/>
    </row>
    <row r="61" spans="1:32" x14ac:dyDescent="0.35">
      <c r="A61" t="s">
        <v>144</v>
      </c>
      <c r="B61" s="15">
        <v>1990</v>
      </c>
      <c r="C61" s="15">
        <v>1991</v>
      </c>
      <c r="D61" s="15">
        <v>1992</v>
      </c>
      <c r="E61" s="15">
        <v>1993</v>
      </c>
      <c r="F61" s="15">
        <v>1994</v>
      </c>
      <c r="G61" s="15">
        <v>1995</v>
      </c>
      <c r="H61" s="15">
        <v>1996</v>
      </c>
      <c r="I61" s="15">
        <v>1997</v>
      </c>
      <c r="J61" s="15">
        <v>1998</v>
      </c>
      <c r="K61" s="15">
        <v>1999</v>
      </c>
      <c r="L61" s="15">
        <v>2000</v>
      </c>
      <c r="M61" s="15">
        <v>2001</v>
      </c>
      <c r="N61" s="15">
        <v>2002</v>
      </c>
      <c r="O61" s="15">
        <v>2003</v>
      </c>
      <c r="P61" s="15">
        <v>2004</v>
      </c>
      <c r="Q61" s="15">
        <v>2005</v>
      </c>
      <c r="R61" s="15">
        <v>2006</v>
      </c>
      <c r="S61" s="15">
        <v>2007</v>
      </c>
      <c r="T61" s="15">
        <v>2008</v>
      </c>
      <c r="U61" s="15">
        <v>2009</v>
      </c>
      <c r="V61" s="15">
        <v>2010</v>
      </c>
      <c r="W61" s="15">
        <v>2011</v>
      </c>
      <c r="X61" s="15">
        <v>2012</v>
      </c>
      <c r="Y61" s="15">
        <v>2013</v>
      </c>
      <c r="Z61" s="15">
        <v>2014</v>
      </c>
      <c r="AA61" s="15">
        <v>2015</v>
      </c>
      <c r="AB61" s="15">
        <v>2016</v>
      </c>
      <c r="AC61" s="15">
        <v>2017</v>
      </c>
      <c r="AD61" s="15">
        <v>2018</v>
      </c>
      <c r="AE61" s="15">
        <v>2019</v>
      </c>
      <c r="AF61" s="15">
        <v>2020</v>
      </c>
    </row>
    <row r="62" spans="1:32" x14ac:dyDescent="0.35">
      <c r="A62" t="s">
        <v>283</v>
      </c>
      <c r="B62" s="7">
        <v>9.8132113974432116</v>
      </c>
      <c r="C62" s="7">
        <v>8.027828710131903</v>
      </c>
      <c r="D62" s="7">
        <v>5.9174401802726138</v>
      </c>
      <c r="E62" s="7">
        <v>5.996094089772237</v>
      </c>
      <c r="F62" s="7">
        <v>4.3597759118904325</v>
      </c>
      <c r="G62" s="7">
        <v>3.7918299569418119</v>
      </c>
      <c r="H62" s="7">
        <v>3.3904547449842442</v>
      </c>
      <c r="I62" s="7">
        <v>3.6303126988555565</v>
      </c>
      <c r="J62" s="7">
        <v>3.1115996052334465</v>
      </c>
      <c r="K62" s="7">
        <v>2.2894831646911831</v>
      </c>
      <c r="L62" s="7">
        <v>2.1724666138528663</v>
      </c>
      <c r="M62" s="7">
        <v>3.295534505845986</v>
      </c>
      <c r="N62" s="7">
        <v>3.6448313459804491</v>
      </c>
      <c r="O62" s="7">
        <v>7.1061331968928885</v>
      </c>
      <c r="P62" s="7">
        <v>8.3324685942249062</v>
      </c>
      <c r="Q62" s="7">
        <v>6.0895898481633699</v>
      </c>
      <c r="R62" s="7">
        <v>8.9999875424093396</v>
      </c>
      <c r="S62" s="7">
        <v>7.8714563540802134</v>
      </c>
      <c r="T62" s="7">
        <v>5.2922444346639095</v>
      </c>
      <c r="U62" s="7">
        <v>6.6041088591612214</v>
      </c>
      <c r="V62" s="7">
        <v>7.5125915176495308</v>
      </c>
      <c r="W62" s="7">
        <v>4.2656207902890388</v>
      </c>
      <c r="X62" s="7">
        <v>3.0836904726948267</v>
      </c>
      <c r="Y62" s="7">
        <v>2.5945422893231189</v>
      </c>
      <c r="Z62" s="7">
        <v>3.3077326480422093</v>
      </c>
      <c r="AA62" s="7">
        <v>2.8156637922903025</v>
      </c>
      <c r="AB62" s="7">
        <v>2.5236032407355107</v>
      </c>
      <c r="AC62" s="7">
        <v>2.4423191091701466</v>
      </c>
      <c r="AD62" s="7">
        <v>2.4968378856217388</v>
      </c>
      <c r="AE62" s="7">
        <v>1.9632432051119681</v>
      </c>
      <c r="AF62" s="7">
        <v>2.0230793323245195</v>
      </c>
    </row>
    <row r="63" spans="1:32" x14ac:dyDescent="0.35">
      <c r="A63" t="s">
        <v>157</v>
      </c>
      <c r="B63" s="7">
        <v>9.7983639999999994</v>
      </c>
      <c r="C63" s="7">
        <v>7.9057469999999999</v>
      </c>
      <c r="D63" s="7">
        <v>5.8596949999999994</v>
      </c>
      <c r="E63" s="7">
        <v>5.9930419999999991</v>
      </c>
      <c r="F63" s="7">
        <v>4.2811310000000002</v>
      </c>
      <c r="G63" s="7">
        <v>3.7333750000000001</v>
      </c>
      <c r="H63" s="7">
        <v>3.3230500000000003</v>
      </c>
      <c r="I63" s="7">
        <v>3.5486770000000001</v>
      </c>
      <c r="J63" s="7">
        <v>2.9998290000000001</v>
      </c>
      <c r="K63" s="7">
        <v>2.3102240000000003</v>
      </c>
      <c r="L63" s="7">
        <v>2.0647350000000002</v>
      </c>
      <c r="M63" s="7">
        <v>3.2248769999999998</v>
      </c>
      <c r="N63" s="7">
        <v>3.6119540000000003</v>
      </c>
      <c r="O63" s="7">
        <v>6.9888499999999993</v>
      </c>
      <c r="P63" s="7">
        <v>8.2950309999999998</v>
      </c>
      <c r="Q63" s="7">
        <v>5.9949179999999993</v>
      </c>
      <c r="R63" s="7">
        <v>8.9932949999999998</v>
      </c>
      <c r="S63" s="7">
        <v>7.7097730000000002</v>
      </c>
      <c r="T63" s="7">
        <v>5.3024439999999995</v>
      </c>
      <c r="U63" s="7">
        <v>6.3186640000000009</v>
      </c>
      <c r="V63" s="7">
        <v>7.5167140000000003</v>
      </c>
      <c r="W63" s="7">
        <v>4.185117</v>
      </c>
      <c r="X63" s="7">
        <v>2.9055900000000001</v>
      </c>
      <c r="Y63" s="7">
        <v>2.5518219999999996</v>
      </c>
      <c r="Z63" s="7">
        <v>3.2305959999999998</v>
      </c>
      <c r="AA63" s="7">
        <v>2.8571900000000001</v>
      </c>
      <c r="AB63" s="7">
        <v>2.5286010000000001</v>
      </c>
      <c r="AC63" s="7">
        <v>2.511368</v>
      </c>
      <c r="AD63" s="7">
        <v>2.4126159999999999</v>
      </c>
      <c r="AE63" s="7">
        <v>1.8943069999999997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4658D-151C-4259-AD63-C59479EFCE78}">
  <dimension ref="A1:AF23"/>
  <sheetViews>
    <sheetView zoomScaleNormal="100" workbookViewId="0"/>
  </sheetViews>
  <sheetFormatPr defaultRowHeight="14.5" x14ac:dyDescent="0.35"/>
  <cols>
    <col min="1" max="1" width="30.1796875" customWidth="1"/>
  </cols>
  <sheetData>
    <row r="1" spans="1:1" x14ac:dyDescent="0.35">
      <c r="A1" s="16" t="s">
        <v>227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ht="16.5" x14ac:dyDescent="0.45">
      <c r="A23" t="s">
        <v>52</v>
      </c>
      <c r="B23" s="7">
        <v>110.63272157928684</v>
      </c>
      <c r="C23" s="7">
        <v>112.80572201481455</v>
      </c>
      <c r="D23" s="7">
        <v>107.67520693627958</v>
      </c>
      <c r="E23" s="7">
        <v>105.96026188641612</v>
      </c>
      <c r="F23" s="7">
        <v>106.68487888745837</v>
      </c>
      <c r="G23" s="7">
        <v>106.78910161612914</v>
      </c>
      <c r="H23" s="7">
        <v>101.27072082585238</v>
      </c>
      <c r="I23" s="7">
        <v>103.5286734941987</v>
      </c>
      <c r="J23" s="7">
        <v>109.60174073162474</v>
      </c>
      <c r="K23" s="7">
        <v>109.96624561238364</v>
      </c>
      <c r="L23" s="7">
        <v>115.28902119548333</v>
      </c>
      <c r="M23" s="7">
        <v>116.21080552184945</v>
      </c>
      <c r="N23" s="7">
        <v>111.98667084883394</v>
      </c>
      <c r="O23" s="7">
        <v>118.83753355708214</v>
      </c>
      <c r="P23" s="7">
        <v>124.16312763744206</v>
      </c>
      <c r="Q23" s="7">
        <v>118.58621564098432</v>
      </c>
      <c r="R23" s="7">
        <v>123.47686726772075</v>
      </c>
      <c r="S23" s="7">
        <v>127.39187513168308</v>
      </c>
      <c r="T23" s="7">
        <v>125.42519545074005</v>
      </c>
      <c r="U23" s="7">
        <v>136.35989097908111</v>
      </c>
      <c r="V23" s="7">
        <v>139.78289749575902</v>
      </c>
      <c r="W23" s="7">
        <v>138.6408454904315</v>
      </c>
      <c r="X23" s="7">
        <v>132.33620056920125</v>
      </c>
      <c r="Y23" s="7">
        <v>119.45029623084883</v>
      </c>
      <c r="Z23" s="7">
        <v>114.84035460613509</v>
      </c>
      <c r="AA23" s="7">
        <v>114.52419646852532</v>
      </c>
      <c r="AB23" s="7">
        <v>105.60516412278477</v>
      </c>
      <c r="AC23" s="7">
        <v>101.78359785415198</v>
      </c>
      <c r="AD23" s="7">
        <v>93.117057312017153</v>
      </c>
      <c r="AE23" s="7">
        <v>88.404160114196287</v>
      </c>
      <c r="AF23" s="7">
        <v>83.274009019328702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94A36-9A54-4A84-9327-F11306366384}">
  <dimension ref="A1:B37"/>
  <sheetViews>
    <sheetView topLeftCell="A7" workbookViewId="0">
      <selection activeCell="B28" sqref="B28"/>
    </sheetView>
  </sheetViews>
  <sheetFormatPr defaultRowHeight="14.5" x14ac:dyDescent="0.35"/>
  <cols>
    <col min="1" max="1" width="25.90625" customWidth="1"/>
    <col min="2" max="2" width="23.90625" customWidth="1"/>
  </cols>
  <sheetData>
    <row r="1" spans="1:1" x14ac:dyDescent="0.35">
      <c r="A1" s="16" t="s">
        <v>177</v>
      </c>
    </row>
    <row r="28" spans="1:2" ht="31" x14ac:dyDescent="0.45">
      <c r="B28" s="14" t="s">
        <v>232</v>
      </c>
    </row>
    <row r="29" spans="1:2" x14ac:dyDescent="0.35">
      <c r="A29" t="s">
        <v>44</v>
      </c>
      <c r="B29" s="7">
        <v>0.53175040642432947</v>
      </c>
    </row>
    <row r="30" spans="1:2" x14ac:dyDescent="0.35">
      <c r="A30" t="s">
        <v>66</v>
      </c>
      <c r="B30" s="26">
        <v>3.8413300868803901E-2</v>
      </c>
    </row>
    <row r="31" spans="1:2" x14ac:dyDescent="0.35">
      <c r="A31" t="s">
        <v>228</v>
      </c>
      <c r="B31" s="7">
        <v>-2.1555497301646724</v>
      </c>
    </row>
    <row r="32" spans="1:2" x14ac:dyDescent="0.35">
      <c r="A32" t="s">
        <v>48</v>
      </c>
      <c r="B32" s="7">
        <v>-1.8949329555750616</v>
      </c>
    </row>
    <row r="33" spans="1:2" x14ac:dyDescent="0.35">
      <c r="A33" t="s">
        <v>50</v>
      </c>
      <c r="B33" s="7">
        <v>-1.2276204799909287</v>
      </c>
    </row>
    <row r="34" spans="1:2" x14ac:dyDescent="0.35">
      <c r="A34" t="s">
        <v>165</v>
      </c>
      <c r="B34" s="7">
        <v>-0.21900464555620403</v>
      </c>
    </row>
    <row r="35" spans="1:2" x14ac:dyDescent="0.35">
      <c r="A35" t="s">
        <v>229</v>
      </c>
      <c r="B35" s="7">
        <v>-0.19050255160789797</v>
      </c>
    </row>
    <row r="36" spans="1:2" x14ac:dyDescent="0.35">
      <c r="A36" t="s">
        <v>45</v>
      </c>
      <c r="B36" s="26">
        <v>-1.2704439265949219E-2</v>
      </c>
    </row>
    <row r="37" spans="1:2" ht="15" thickBot="1" x14ac:dyDescent="0.4">
      <c r="A37" s="10" t="s">
        <v>230</v>
      </c>
      <c r="B37" s="27">
        <f>SUM(B29:B36)</f>
        <v>-5.1301510948675801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18E27-E526-4B7B-9396-8878D0BDF8E3}">
  <dimension ref="A1:B31"/>
  <sheetViews>
    <sheetView workbookViewId="0">
      <selection activeCell="D32" sqref="D32"/>
    </sheetView>
  </sheetViews>
  <sheetFormatPr defaultRowHeight="14.5" x14ac:dyDescent="0.35"/>
  <cols>
    <col min="1" max="1" width="18.1796875" customWidth="1"/>
    <col min="2" max="2" width="23.81640625" customWidth="1"/>
    <col min="3" max="3" width="8.81640625" customWidth="1"/>
  </cols>
  <sheetData>
    <row r="1" spans="1:1" x14ac:dyDescent="0.35">
      <c r="A1" s="16" t="s">
        <v>179</v>
      </c>
    </row>
    <row r="23" spans="1:2" ht="32.5" customHeight="1" x14ac:dyDescent="0.45">
      <c r="B23" s="14" t="s">
        <v>231</v>
      </c>
    </row>
    <row r="24" spans="1:2" x14ac:dyDescent="0.35">
      <c r="A24" t="s">
        <v>53</v>
      </c>
      <c r="B24" s="8">
        <v>0.31987580937165233</v>
      </c>
    </row>
    <row r="25" spans="1:2" x14ac:dyDescent="0.35">
      <c r="A25" t="s">
        <v>54</v>
      </c>
      <c r="B25" s="8">
        <v>0.26603902426431547</v>
      </c>
    </row>
    <row r="26" spans="1:2" x14ac:dyDescent="0.35">
      <c r="A26" t="s">
        <v>55</v>
      </c>
      <c r="B26" s="8">
        <v>0.1673176529995169</v>
      </c>
    </row>
    <row r="27" spans="1:2" x14ac:dyDescent="0.35">
      <c r="A27" t="s">
        <v>56</v>
      </c>
      <c r="B27" s="8">
        <v>0.16416217324597432</v>
      </c>
    </row>
    <row r="28" spans="1:2" x14ac:dyDescent="0.35">
      <c r="A28" t="s">
        <v>57</v>
      </c>
      <c r="B28" s="8">
        <v>5.0987318379366826E-2</v>
      </c>
    </row>
    <row r="29" spans="1:2" x14ac:dyDescent="0.35">
      <c r="A29" t="s">
        <v>58</v>
      </c>
      <c r="B29" s="8">
        <v>3.4850349311261956E-2</v>
      </c>
    </row>
    <row r="30" spans="1:2" x14ac:dyDescent="0.35">
      <c r="A30" t="s">
        <v>59</v>
      </c>
      <c r="B30" s="8">
        <v>2.2785914800593785E-3</v>
      </c>
    </row>
    <row r="31" spans="1:2" x14ac:dyDescent="0.35">
      <c r="A31" t="s">
        <v>60</v>
      </c>
      <c r="B31" s="8">
        <v>-7.4999692385952577E-3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69B75-7522-413D-BDAE-9904B449470E}">
  <dimension ref="A1:AF23"/>
  <sheetViews>
    <sheetView workbookViewId="0">
      <selection activeCell="AA36" sqref="Z36:AA36"/>
    </sheetView>
  </sheetViews>
  <sheetFormatPr defaultRowHeight="14.5" x14ac:dyDescent="0.35"/>
  <cols>
    <col min="1" max="1" width="37.54296875" customWidth="1"/>
  </cols>
  <sheetData>
    <row r="1" spans="1:1" x14ac:dyDescent="0.35">
      <c r="A1" s="16" t="s">
        <v>178</v>
      </c>
    </row>
    <row r="22" spans="1:32" x14ac:dyDescent="0.35">
      <c r="B22" s="15">
        <v>1990</v>
      </c>
      <c r="C22" s="15">
        <v>1991</v>
      </c>
      <c r="D22" s="15">
        <v>1992</v>
      </c>
      <c r="E22" s="15">
        <v>1993</v>
      </c>
      <c r="F22" s="15">
        <v>1994</v>
      </c>
      <c r="G22" s="15">
        <v>1995</v>
      </c>
      <c r="H22" s="15">
        <v>1996</v>
      </c>
      <c r="I22" s="15">
        <v>1997</v>
      </c>
      <c r="J22" s="15">
        <v>1998</v>
      </c>
      <c r="K22" s="15">
        <v>1999</v>
      </c>
      <c r="L22" s="15">
        <v>2000</v>
      </c>
      <c r="M22" s="15">
        <v>2001</v>
      </c>
      <c r="N22" s="15">
        <v>2002</v>
      </c>
      <c r="O22" s="15">
        <v>2003</v>
      </c>
      <c r="P22" s="15">
        <v>2004</v>
      </c>
      <c r="Q22" s="15">
        <v>2005</v>
      </c>
      <c r="R22" s="15">
        <v>2006</v>
      </c>
      <c r="S22" s="15">
        <v>2007</v>
      </c>
      <c r="T22" s="15">
        <v>2008</v>
      </c>
      <c r="U22" s="15">
        <v>2009</v>
      </c>
      <c r="V22" s="15">
        <v>2010</v>
      </c>
      <c r="W22" s="15">
        <v>2011</v>
      </c>
      <c r="X22" s="15">
        <v>2012</v>
      </c>
      <c r="Y22" s="15">
        <v>2013</v>
      </c>
      <c r="Z22" s="15">
        <v>2014</v>
      </c>
      <c r="AA22" s="15">
        <v>2015</v>
      </c>
      <c r="AB22" s="15">
        <v>2016</v>
      </c>
      <c r="AC22" s="15">
        <v>2017</v>
      </c>
      <c r="AD22" s="15">
        <v>2018</v>
      </c>
      <c r="AE22" s="15">
        <v>2019</v>
      </c>
      <c r="AF22" s="15">
        <v>2020</v>
      </c>
    </row>
    <row r="23" spans="1:32" x14ac:dyDescent="0.35">
      <c r="A23" t="s">
        <v>61</v>
      </c>
      <c r="B23" s="9">
        <v>0.17269208679509138</v>
      </c>
      <c r="C23" s="9">
        <v>0.1804705169170662</v>
      </c>
      <c r="D23" s="9">
        <v>0.19199506570383829</v>
      </c>
      <c r="E23" s="9">
        <v>0.19685455353896958</v>
      </c>
      <c r="F23" s="9">
        <v>0.19969063350464142</v>
      </c>
      <c r="G23" s="9">
        <v>0.20626013381354799</v>
      </c>
      <c r="H23" s="9">
        <v>0.19332869163356839</v>
      </c>
      <c r="I23" s="9">
        <v>0.19579363811430991</v>
      </c>
      <c r="J23" s="9">
        <v>0.20792244777130622</v>
      </c>
      <c r="K23" s="9">
        <v>0.20204428455316473</v>
      </c>
      <c r="L23" s="9">
        <v>0.20249565910024814</v>
      </c>
      <c r="M23" s="9">
        <v>0.19801269190443443</v>
      </c>
      <c r="N23" s="9">
        <v>0.19097560738644434</v>
      </c>
      <c r="O23" s="9">
        <v>0.19856908113977967</v>
      </c>
      <c r="P23" s="9">
        <v>0.20973043207429884</v>
      </c>
      <c r="Q23" s="9">
        <v>0.1909201219836251</v>
      </c>
      <c r="R23" s="9">
        <v>0.19455132997290178</v>
      </c>
      <c r="S23" s="9">
        <v>0.19710433382777079</v>
      </c>
      <c r="T23" s="9">
        <v>0.19756297550720311</v>
      </c>
      <c r="U23" s="9">
        <v>0.2141739008215858</v>
      </c>
      <c r="V23" s="9">
        <v>0.22730256055524381</v>
      </c>
      <c r="W23" s="9">
        <v>0.23347576719570792</v>
      </c>
      <c r="X23" s="9">
        <v>0.22894478510570682</v>
      </c>
      <c r="Y23" s="9">
        <v>0.21265944627131844</v>
      </c>
      <c r="Z23" s="9">
        <v>0.20487268903072114</v>
      </c>
      <c r="AA23" s="9">
        <v>0.20841643230625814</v>
      </c>
      <c r="AB23" s="9">
        <v>0.20106540377831322</v>
      </c>
      <c r="AC23" s="9">
        <v>0.19418528535184496</v>
      </c>
      <c r="AD23" s="9">
        <v>0.17569286691049907</v>
      </c>
      <c r="AE23" s="9">
        <v>0.17119594053813578</v>
      </c>
      <c r="AF23" s="9">
        <v>0.16731765299951695</v>
      </c>
    </row>
  </sheetData>
  <pageMargins left="0.7" right="0.7" top="0.75" bottom="0.75" header="0.3" footer="0.3"/>
  <pageSetup orientation="portrait" r:id="rId1"/>
  <headerFooter>
    <oddFooter>&amp;C&amp;1#&amp;"Calibri"&amp;12&amp;K000000OFFICIAL-Sensitive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71C07585B2D343BD8B50396DB790DD" ma:contentTypeVersion="21" ma:contentTypeDescription="Create a new document." ma:contentTypeScope="" ma:versionID="c75a63985c10e036a3c990299d672f64">
  <xsd:schema xmlns:xsd="http://www.w3.org/2001/XMLSchema" xmlns:xs="http://www.w3.org/2001/XMLSchema" xmlns:p="http://schemas.microsoft.com/office/2006/metadata/properties" xmlns:ns3="a5f32de4-e402-4188-b034-e71ca7d22e54" xmlns:ns4="5f5f5fb0-7e7f-400d-a961-df4bf6cd5701" xmlns:ns5="b4100c05-c8f5-4d2f-9af0-0854a6fbac78" targetNamespace="http://schemas.microsoft.com/office/2006/metadata/properties" ma:root="true" ma:fieldsID="a74b0fe75e0bf53581f232986d68b451" ns3:_="" ns4:_="" ns5:_="">
    <xsd:import namespace="a5f32de4-e402-4188-b034-e71ca7d22e54"/>
    <xsd:import namespace="5f5f5fb0-7e7f-400d-a961-df4bf6cd5701"/>
    <xsd:import namespace="b4100c05-c8f5-4d2f-9af0-0854a6fbac78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5:SharedWithUsers" minOccurs="0"/>
                <xsd:element ref="ns5:SharedWithDetails" minOccurs="0"/>
                <xsd:element ref="ns5:SharingHintHash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f32de4-e402-4188-b034-e71ca7d22e5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5f5fb0-7e7f-400d-a961-df4bf6cd57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00c05-c8f5-4d2f-9af0-0854a6fbac7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797aeec6-0273-40f2-ab3e-beee73212332" ContentTypeId="0x0101" PreviousValue="false"/>
</file>

<file path=customXml/item4.xml><?xml version="1.0" encoding="utf-8"?>
<?mso-contentType ?>
<spe:Receivers xmlns:spe="http://schemas.microsoft.com/sharepoint/events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f32de4-e402-4188-b034-e71ca7d22e54">DOCID546-27453964-1166</_dlc_DocId>
    <_dlc_DocIdUrl xmlns="a5f32de4-e402-4188-b034-e71ca7d22e54">
      <Url>https://delwpvicgovau.sharepoint.com/sites/ecm_546/_layouts/15/DocIdRedir.aspx?ID=DOCID546-27453964-1166</Url>
      <Description>DOCID546-27453964-1166</Description>
    </_dlc_DocIdUrl>
  </documentManagement>
</p:properties>
</file>

<file path=customXml/itemProps1.xml><?xml version="1.0" encoding="utf-8"?>
<ds:datastoreItem xmlns:ds="http://schemas.openxmlformats.org/officeDocument/2006/customXml" ds:itemID="{460E68BB-BB7A-4F07-8F8A-50F8972B990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D2E3A7C-E0B9-4777-A4F6-4CFDB212A9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f32de4-e402-4188-b034-e71ca7d22e54"/>
    <ds:schemaRef ds:uri="5f5f5fb0-7e7f-400d-a961-df4bf6cd5701"/>
    <ds:schemaRef ds:uri="b4100c05-c8f5-4d2f-9af0-0854a6fbac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05EA0AE-7FC3-4BFA-9274-3EF23D2B8FA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EFD14EB1-A4F0-4FBD-8F94-E418FA2F1437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22FAC0CD-3050-492E-8DD2-7D3951CBB861}">
  <ds:schemaRefs>
    <ds:schemaRef ds:uri="http://schemas.microsoft.com/office/2006/documentManagement/types"/>
    <ds:schemaRef ds:uri="http://schemas.microsoft.com/office/infopath/2007/PartnerControls"/>
    <ds:schemaRef ds:uri="a5f32de4-e402-4188-b034-e71ca7d22e54"/>
    <ds:schemaRef ds:uri="http://purl.org/dc/elements/1.1/"/>
    <ds:schemaRef ds:uri="http://schemas.microsoft.com/office/2006/metadata/properties"/>
    <ds:schemaRef ds:uri="b4100c05-c8f5-4d2f-9af0-0854a6fbac78"/>
    <ds:schemaRef ds:uri="http://purl.org/dc/terms/"/>
    <ds:schemaRef ds:uri="http://schemas.openxmlformats.org/package/2006/metadata/core-properties"/>
    <ds:schemaRef ds:uri="5f5f5fb0-7e7f-400d-a961-df4bf6cd570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Contents </vt:lpstr>
      <vt:lpstr>Figure 1</vt:lpstr>
      <vt:lpstr>Figure 2 </vt:lpstr>
      <vt:lpstr>Figure 3 &amp; 14</vt:lpstr>
      <vt:lpstr>Figure 4 </vt:lpstr>
      <vt:lpstr>Figure 5</vt:lpstr>
      <vt:lpstr>Figure 6</vt:lpstr>
      <vt:lpstr>Figure 7 </vt:lpstr>
      <vt:lpstr>Figure 8</vt:lpstr>
      <vt:lpstr>Figure 9 </vt:lpstr>
      <vt:lpstr>Figure 10</vt:lpstr>
      <vt:lpstr>Figure 11</vt:lpstr>
      <vt:lpstr>Figure 12</vt:lpstr>
      <vt:lpstr>Figure 13</vt:lpstr>
      <vt:lpstr>Figure 15 </vt:lpstr>
      <vt:lpstr>Figure 16</vt:lpstr>
      <vt:lpstr>Figure 18</vt:lpstr>
      <vt:lpstr>Box 1</vt:lpstr>
      <vt:lpstr>Figure 19</vt:lpstr>
      <vt:lpstr>Figure 20 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Box 2a</vt:lpstr>
      <vt:lpstr>Box 2b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 </vt:lpstr>
      <vt:lpstr>Figure 39</vt:lpstr>
      <vt:lpstr>Figure 40</vt:lpstr>
      <vt:lpstr>Figure 41 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Alexis S Demetrious (DELWP)</dc:creator>
  <cp:keywords/>
  <dc:description/>
  <cp:lastModifiedBy>Melissa Supangat (DELWP)</cp:lastModifiedBy>
  <cp:revision/>
  <dcterms:created xsi:type="dcterms:W3CDTF">2020-11-11T06:11:28Z</dcterms:created>
  <dcterms:modified xsi:type="dcterms:W3CDTF">2022-09-26T00:50:34Z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0x0101006E71C07585B2D343BD8B50396DB790DD</vt:lpwstr>
  </property>
  <property fmtid="{D5CDD505-2E9C-101B-9397-08002B2CF9AE}" pid="3" name="Section">
    <vt:lpwstr/>
  </property>
  <property fmtid="{D5CDD505-2E9C-101B-9397-08002B2CF9AE}" pid="4" name="Sub-Section">
    <vt:lpwstr/>
  </property>
  <property fmtid="{D5CDD505-2E9C-101B-9397-08002B2CF9AE}" pid="5" name="Agency">
    <vt:lpwstr>1;#Department of Environment, Land, Water and Planning|607a3f87-1228-4cd9-82a5-076aa8776274</vt:lpwstr>
  </property>
  <property fmtid="{D5CDD505-2E9C-101B-9397-08002B2CF9AE}" pid="6" name="Branch">
    <vt:lpwstr>4;#Climate Change Policy|6d1eac2a-5950-435e-b679-5fd9db28e104</vt:lpwstr>
  </property>
  <property fmtid="{D5CDD505-2E9C-101B-9397-08002B2CF9AE}" pid="7" name="o85941e134754762b9719660a258a6e6">
    <vt:lpwstr/>
  </property>
  <property fmtid="{D5CDD505-2E9C-101B-9397-08002B2CF9AE}" pid="8" name="Reference_x0020_Type">
    <vt:lpwstr/>
  </property>
  <property fmtid="{D5CDD505-2E9C-101B-9397-08002B2CF9AE}" pid="9" name="Location_x0020_Type">
    <vt:lpwstr/>
  </property>
  <property fmtid="{D5CDD505-2E9C-101B-9397-08002B2CF9AE}" pid="10" name="Copyright_x0020_Licence_x0020_Name">
    <vt:lpwstr/>
  </property>
  <property fmtid="{D5CDD505-2E9C-101B-9397-08002B2CF9AE}" pid="11" name="df723ab3fe1c4eb7a0b151674e7ac40d">
    <vt:lpwstr/>
  </property>
  <property fmtid="{D5CDD505-2E9C-101B-9397-08002B2CF9AE}" pid="12" name="Copyright_x0020_License_x0020_Type">
    <vt:lpwstr/>
  </property>
  <property fmtid="{D5CDD505-2E9C-101B-9397-08002B2CF9AE}" pid="13" name="Division">
    <vt:lpwstr>5;#Climate Change|4f53214f-b3d4-401f-ad3c-aff173d590a3</vt:lpwstr>
  </property>
  <property fmtid="{D5CDD505-2E9C-101B-9397-08002B2CF9AE}" pid="14" name="Document type">
    <vt:lpwstr/>
  </property>
  <property fmtid="{D5CDD505-2E9C-101B-9397-08002B2CF9AE}" pid="15" name="Dissemination Limiting Marker">
    <vt:lpwstr>3;#FOUO|955eb6fc-b35a-4808-8aa5-31e514fa3f26</vt:lpwstr>
  </property>
  <property fmtid="{D5CDD505-2E9C-101B-9397-08002B2CF9AE}" pid="16" name="Group1">
    <vt:lpwstr>69;#Environment and Climate Change|b90772f5-2afa-408f-b8b8-93ad6baba774</vt:lpwstr>
  </property>
  <property fmtid="{D5CDD505-2E9C-101B-9397-08002B2CF9AE}" pid="17" name="Security Classification">
    <vt:lpwstr>2;#Unclassified|7fa379f4-4aba-4692-ab80-7d39d3a23cf4</vt:lpwstr>
  </property>
  <property fmtid="{D5CDD505-2E9C-101B-9397-08002B2CF9AE}" pid="18" name="o2e611f6ba3e4c8f9a895dfb7980639e">
    <vt:lpwstr/>
  </property>
  <property fmtid="{D5CDD505-2E9C-101B-9397-08002B2CF9AE}" pid="19" name="ld508a88e6264ce89693af80a72862cb">
    <vt:lpwstr/>
  </property>
  <property fmtid="{D5CDD505-2E9C-101B-9397-08002B2CF9AE}" pid="20" name="Copyright Licence Name">
    <vt:lpwstr/>
  </property>
  <property fmtid="{D5CDD505-2E9C-101B-9397-08002B2CF9AE}" pid="21" name="Location Type">
    <vt:lpwstr/>
  </property>
  <property fmtid="{D5CDD505-2E9C-101B-9397-08002B2CF9AE}" pid="22" name="Reference Type">
    <vt:lpwstr/>
  </property>
  <property fmtid="{D5CDD505-2E9C-101B-9397-08002B2CF9AE}" pid="23" name="Copyright License Type">
    <vt:lpwstr/>
  </property>
  <property fmtid="{D5CDD505-2E9C-101B-9397-08002B2CF9AE}" pid="24" name="_dlc_DocIdItemGuid">
    <vt:lpwstr>167709e4-cdc2-48f8-a1c3-6ec6e6014b10</vt:lpwstr>
  </property>
  <property fmtid="{D5CDD505-2E9C-101B-9397-08002B2CF9AE}" pid="25" name="MSIP_Label_5a19367b-7a73-403d-b732-ebe2e73fbf56_Enabled">
    <vt:lpwstr>true</vt:lpwstr>
  </property>
  <property fmtid="{D5CDD505-2E9C-101B-9397-08002B2CF9AE}" pid="26" name="MSIP_Label_5a19367b-7a73-403d-b732-ebe2e73fbf56_SetDate">
    <vt:lpwstr>2022-09-15T05:04:31Z</vt:lpwstr>
  </property>
  <property fmtid="{D5CDD505-2E9C-101B-9397-08002B2CF9AE}" pid="27" name="MSIP_Label_5a19367b-7a73-403d-b732-ebe2e73fbf56_Method">
    <vt:lpwstr>Privileged</vt:lpwstr>
  </property>
  <property fmtid="{D5CDD505-2E9C-101B-9397-08002B2CF9AE}" pid="28" name="MSIP_Label_5a19367b-7a73-403d-b732-ebe2e73fbf56_Name">
    <vt:lpwstr>OFFICIAL-Sensitive</vt:lpwstr>
  </property>
  <property fmtid="{D5CDD505-2E9C-101B-9397-08002B2CF9AE}" pid="29" name="MSIP_Label_5a19367b-7a73-403d-b732-ebe2e73fbf56_SiteId">
    <vt:lpwstr>e8bdd6f7-fc18-4e48-a554-7f547927223b</vt:lpwstr>
  </property>
  <property fmtid="{D5CDD505-2E9C-101B-9397-08002B2CF9AE}" pid="30" name="MSIP_Label_5a19367b-7a73-403d-b732-ebe2e73fbf56_ActionId">
    <vt:lpwstr>4f075e5f-5bc7-4544-a359-026cf2e2885c</vt:lpwstr>
  </property>
  <property fmtid="{D5CDD505-2E9C-101B-9397-08002B2CF9AE}" pid="31" name="MSIP_Label_5a19367b-7a73-403d-b732-ebe2e73fbf56_ContentBits">
    <vt:lpwstr>2</vt:lpwstr>
  </property>
</Properties>
</file>